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360" yWindow="285" windowWidth="14940" windowHeight="8325"/>
  </bookViews>
  <sheets>
    <sheet name="Алюпекс" sheetId="1" r:id="rId1"/>
  </sheets>
  <definedNames>
    <definedName name="_xlnm._FilterDatabase" localSheetId="0" hidden="1">Алюпекс!$G$1:$H$200</definedName>
    <definedName name="_xlnm.Print_Titles" localSheetId="0">Алюпекс!$1:$1</definedName>
    <definedName name="_xlnm.Print_Area" localSheetId="0">Алюпекс!$A$1:$H$200</definedName>
  </definedNames>
  <calcPr calcId="145621" fullCalcOnLoad="1"/>
</workbook>
</file>

<file path=xl/calcChain.xml><?xml version="1.0" encoding="utf-8"?>
<calcChain xmlns="http://schemas.openxmlformats.org/spreadsheetml/2006/main">
  <c r="H164" i="1"/>
  <c r="H163"/>
  <c r="H8"/>
  <c r="H7"/>
  <c r="H45"/>
  <c r="H198"/>
  <c r="H188"/>
  <c r="H182"/>
  <c r="H180"/>
  <c r="H131"/>
  <c r="H136"/>
  <c r="H137"/>
  <c r="H138"/>
  <c r="H139"/>
  <c r="H140"/>
  <c r="H141"/>
  <c r="H142"/>
  <c r="H143"/>
  <c r="H144"/>
  <c r="H145"/>
  <c r="H146"/>
  <c r="H147"/>
  <c r="H148"/>
  <c r="H149"/>
  <c r="H150"/>
  <c r="H151"/>
  <c r="H156"/>
  <c r="H157"/>
  <c r="H171"/>
  <c r="H172"/>
  <c r="H173"/>
  <c r="H174"/>
  <c r="H175"/>
  <c r="H176"/>
  <c r="H177"/>
  <c r="H178"/>
  <c r="H179"/>
  <c r="H181"/>
  <c r="H183"/>
  <c r="H184"/>
  <c r="H185"/>
  <c r="H186"/>
  <c r="H187"/>
  <c r="H189"/>
  <c r="H190"/>
  <c r="H191"/>
  <c r="H192"/>
  <c r="H193"/>
  <c r="H194"/>
  <c r="H195"/>
  <c r="H196"/>
  <c r="H197"/>
  <c r="H199"/>
  <c r="H20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9"/>
  <c r="H130"/>
  <c r="H132"/>
  <c r="H133"/>
  <c r="H134"/>
  <c r="H135"/>
  <c r="H22"/>
  <c r="H23"/>
  <c r="H24"/>
  <c r="H25"/>
  <c r="H26"/>
  <c r="H27"/>
  <c r="H28"/>
  <c r="H29"/>
  <c r="H30"/>
  <c r="H4"/>
  <c r="H5"/>
  <c r="H6"/>
  <c r="H10"/>
  <c r="H14"/>
  <c r="H17"/>
  <c r="H18"/>
  <c r="H19"/>
  <c r="H20"/>
  <c r="H21"/>
  <c r="H3"/>
  <c r="H2"/>
  <c r="C152"/>
  <c r="H152"/>
  <c r="H16"/>
  <c r="H15"/>
  <c r="H13"/>
  <c r="H12"/>
  <c r="H11"/>
  <c r="H9"/>
  <c r="C153"/>
  <c r="H153"/>
  <c r="H155"/>
  <c r="H154"/>
  <c r="C154"/>
  <c r="C155"/>
</calcChain>
</file>

<file path=xl/sharedStrings.xml><?xml version="1.0" encoding="utf-8"?>
<sst xmlns="http://schemas.openxmlformats.org/spreadsheetml/2006/main" count="429" uniqueCount="208">
  <si>
    <t>Код</t>
  </si>
  <si>
    <t>Наименование</t>
  </si>
  <si>
    <t>Ед.</t>
  </si>
  <si>
    <t>Цена без НДС, грн</t>
  </si>
  <si>
    <t>м</t>
  </si>
  <si>
    <t>шт</t>
  </si>
  <si>
    <t>Лента ПЭ демпферная, 8/150 (бухта 50 м)</t>
  </si>
  <si>
    <t>Артикул</t>
  </si>
  <si>
    <t>Цена с НДС, грн</t>
  </si>
  <si>
    <t>Шкафчик коллекторный внутренний на 2-4 секции</t>
  </si>
  <si>
    <t>Шкафчик коллекторный внутренний на 5-6 секции</t>
  </si>
  <si>
    <t>Шкафчик коллекторный внутренний на 7-8 секции</t>
  </si>
  <si>
    <t>Шкафчик коллекторный внутренний на 9-10 секции</t>
  </si>
  <si>
    <t>Шкафчик коллекторный внутренний на 11-13 секции</t>
  </si>
  <si>
    <t>Шкафчик коллекторный наружный на 2-4 секции</t>
  </si>
  <si>
    <t>Шкафчик коллекторный наружный на 5-6 секции</t>
  </si>
  <si>
    <t>Шкафчик коллекторный наружный на 7-8 секции</t>
  </si>
  <si>
    <t>Шкафчик коллекторный наружный на 9-10 секции</t>
  </si>
  <si>
    <t>Шкафчик коллекторный наружный на 11-13 секции</t>
  </si>
  <si>
    <t>Тройник прямой неравнопроходный; 50x25x50</t>
  </si>
  <si>
    <t>Тройник прямой неравнопроходный; 50x40x50</t>
  </si>
  <si>
    <t>Труба PE-X/AL/PE в бухте 200 м; 16х2,0</t>
  </si>
  <si>
    <t>Труба PE-X/AL/PE в бухте 100 м; 20х2,25</t>
  </si>
  <si>
    <t>Труба PE-X/AL/PE в бухте 50 м; 25х2,5</t>
  </si>
  <si>
    <t>Труба PE-X/AL/PE, в бухте 50 м; 32х3,0</t>
  </si>
  <si>
    <t>Труба PE-X/AL/PE длиной 5 м; 40x4,0</t>
  </si>
  <si>
    <t>Труба PE-X/AL/PE длиной 5 м; 50x4,5</t>
  </si>
  <si>
    <t>Угольник 90; 16</t>
  </si>
  <si>
    <t>Угольник 90; 20</t>
  </si>
  <si>
    <t>Угольник 90; 25</t>
  </si>
  <si>
    <t>Угольник 90; 32</t>
  </si>
  <si>
    <t>Угольник 90; 40</t>
  </si>
  <si>
    <t>Угольник 90; 50</t>
  </si>
  <si>
    <t>Угольник 45; 25</t>
  </si>
  <si>
    <t>Угольник 45; 32</t>
  </si>
  <si>
    <t>Угольник 45; 40</t>
  </si>
  <si>
    <t>Угольник 45; 50</t>
  </si>
  <si>
    <t>Угольник 90 с наружной резьбой; 16х1/2"</t>
  </si>
  <si>
    <t>Угольник 90 с наружной резьбой; 20x1/2"</t>
  </si>
  <si>
    <t>Угольник 90 с наружной резьбой; 20х3/4"</t>
  </si>
  <si>
    <t>Угольник 90 с наружной резьбой; 25х3/4"</t>
  </si>
  <si>
    <t>Угольник 90 с наружной резьбой; 32х1"</t>
  </si>
  <si>
    <t>Угольник 90 с внутренней резьбой; 16х1/2"</t>
  </si>
  <si>
    <t>Угольник 90 с внутренней резьбой; 20х1/2"</t>
  </si>
  <si>
    <t>Угольник 90 с внутренней резьбой; 20х3/4"</t>
  </si>
  <si>
    <t>Угольник 90 с внутренней резьбой; 25х3/4"</t>
  </si>
  <si>
    <t>Угольник 90 с внутренней резьбой; 32х1"</t>
  </si>
  <si>
    <t>Угольник 90 с внутренней резьбой и фланцем; 16х1/2"</t>
  </si>
  <si>
    <t>Угольник 90 с внутренней резьбой и фланцем; 20х1/2"</t>
  </si>
  <si>
    <t>Угольник 90 с внутренней резьбой и фланцем; 20х3/4"</t>
  </si>
  <si>
    <t>Угольник 90 с внутренней резьбой для присоединения встроен. бачка; 16х1/2"</t>
  </si>
  <si>
    <t>Тройник прямой равнопроходный; 16</t>
  </si>
  <si>
    <t>Тройник прямой равнопроходный; 20</t>
  </si>
  <si>
    <t>Тройник прямой равнопроходный; 25</t>
  </si>
  <si>
    <t>Тройник прямой равнопроходный; 32</t>
  </si>
  <si>
    <t>Тройник прямой равнопроходный; 40</t>
  </si>
  <si>
    <t>Тройник прямой равнопроходный; 50</t>
  </si>
  <si>
    <t>Тройник прямой неравнопроходный; 16x20x16</t>
  </si>
  <si>
    <t>Тройник прямой неравнопроходный; 20х16х16</t>
  </si>
  <si>
    <t>Тройник прямой неравнопроходный; 20х16х20</t>
  </si>
  <si>
    <t>Тройник прямой неравнопроходный; 20х20х16</t>
  </si>
  <si>
    <t>Тройник прямой неравнопроходный; 20x25x20</t>
  </si>
  <si>
    <t>Тройник прямой неравнопроходный; 25x16x16</t>
  </si>
  <si>
    <t>Тройник прямой неравнопроходный; 25х16х25</t>
  </si>
  <si>
    <t>Тройник прямой неравнопроходный; 25х20х20</t>
  </si>
  <si>
    <t>Тройник прямой неравнопроходный; 25х20х25</t>
  </si>
  <si>
    <t>Тройник прямой неравнопроходный; 25x32x25</t>
  </si>
  <si>
    <t>Тройник прямой неравнопроходный; 32х16х32</t>
  </si>
  <si>
    <t>Тройник прямой неравнопроходный; 32х20х32</t>
  </si>
  <si>
    <t>Тройник прямой неравнопроходный; 32х25х25</t>
  </si>
  <si>
    <t>Тройник прямой неравнопроходный; 32х25х32</t>
  </si>
  <si>
    <t>Тройник прямой неравнопроходный; 40х25х40</t>
  </si>
  <si>
    <t>Тройник прямой неравнопроходный; 40х32х32</t>
  </si>
  <si>
    <t>Тройник прямой неравнопроходный; 40х32х40</t>
  </si>
  <si>
    <t>Тройник прямой с внутренней резьбой; 16х1/2"х16</t>
  </si>
  <si>
    <t>Тройник прямой с внутренней резьбой; 20х3/4"х20</t>
  </si>
  <si>
    <t>Муфта; 16</t>
  </si>
  <si>
    <t>Муфта; 20</t>
  </si>
  <si>
    <t>Муфта; 25</t>
  </si>
  <si>
    <t>Муфта; 32</t>
  </si>
  <si>
    <t>Муфта; 40</t>
  </si>
  <si>
    <t>Муфта; 50</t>
  </si>
  <si>
    <t>Переход; 20х16</t>
  </si>
  <si>
    <t>Переход; 25х16</t>
  </si>
  <si>
    <t>Переход; 25х20</t>
  </si>
  <si>
    <t>Переход; 32х20</t>
  </si>
  <si>
    <t>Переход; 32х25</t>
  </si>
  <si>
    <t>Переход; 40х32</t>
  </si>
  <si>
    <t>Переход; 50х32</t>
  </si>
  <si>
    <t>Переход; 50х40</t>
  </si>
  <si>
    <t>Муфта с наружной резьбой; 16х1/2"</t>
  </si>
  <si>
    <t>Муфта с наружной резьбой; 20х1/2"</t>
  </si>
  <si>
    <t>Муфта с наружной резьбой; 20х3/4"</t>
  </si>
  <si>
    <t>Муфта с наружной резьбой; 25х3/4"</t>
  </si>
  <si>
    <t>Муфта с наружной резьбой; 25х1"</t>
  </si>
  <si>
    <t>Муфта с наружной резьбой; 32х1"</t>
  </si>
  <si>
    <t>Муфта с наружной резьбой; 32х1 1/4"</t>
  </si>
  <si>
    <t>Муфта с наружной резьбой; 40х1 1/4"</t>
  </si>
  <si>
    <t>Муфта с наружной резьбой; 50х1 1/2"</t>
  </si>
  <si>
    <t>Муфта с внутренней резьбой; 16х1/2"</t>
  </si>
  <si>
    <t>Муфта с внутренней резьбой; 20х1/2"</t>
  </si>
  <si>
    <t>Муфта с внутренней резьбой; 20х3/4"</t>
  </si>
  <si>
    <t>Муфта с внутренней резьбой; 25х3/4"</t>
  </si>
  <si>
    <t>Муфта с внутренней резьбой; 32х1"</t>
  </si>
  <si>
    <t>Муфта с внутренней резьбой; 40х1 1/4"</t>
  </si>
  <si>
    <t>Муфта с накидной гайкой; 16х3/4"</t>
  </si>
  <si>
    <t>Муфта с накидной гайкой; 20х3/4"</t>
  </si>
  <si>
    <t>Муфта с накидной гайкой; 25х1"</t>
  </si>
  <si>
    <t>Муфта с накидной гайкой; 32х1 1/4"</t>
  </si>
  <si>
    <t>Муфта с накидной гайкой; 40х1 1/2"</t>
  </si>
  <si>
    <t xml:space="preserve">Подводка к радиатору длиной 300 мм с угольником 90; 16 </t>
  </si>
  <si>
    <t>Хомут коллектора двойной</t>
  </si>
  <si>
    <t>Ниппель никелированный; 1"</t>
  </si>
  <si>
    <t>Заглушка коллектора с внутренней резьбой; 3/4"</t>
  </si>
  <si>
    <t>Коллектор для напольного отопления с креплениями; (2 выхода 3/4")</t>
  </si>
  <si>
    <t>Коллектор для напольного отопления с креплениями; (3 выхода 3/4")</t>
  </si>
  <si>
    <t>Коллектор для напольного отопления с креплениями; (4 выхода 3/4")</t>
  </si>
  <si>
    <t>Коллектор для напольного отопления с креплениями; (5 выхода 3/4")</t>
  </si>
  <si>
    <t>Коллектор для напольного отопления с креплениями; (6 выходов 3/4")</t>
  </si>
  <si>
    <t>Коллектор для напольного отопления с креплениями; (7 выходов 3/4")</t>
  </si>
  <si>
    <t>Коллектор для напольного отопления с креплениями; (8 выходов 3/4")</t>
  </si>
  <si>
    <t>Коллектор для напольного отопления с креплениями; (9 выходов 3/4")</t>
  </si>
  <si>
    <t>Коллектор для напольного отопления с креплениями; (10 выходов 3/4")</t>
  </si>
  <si>
    <t>Кран спускной для коллектора; 3/8''</t>
  </si>
  <si>
    <t>Коллектор для напольного отопления с креплениями; (11 выходов 3/4")</t>
  </si>
  <si>
    <t>Коллектор для напольного отопления с креплениями; (12 выходов 3/4")</t>
  </si>
  <si>
    <t>Присоединитель коллектора H; 16х3/4"</t>
  </si>
  <si>
    <t>Присоединитель коллектора H; 20х3/4"</t>
  </si>
  <si>
    <t xml:space="preserve">Заглушка напорная синяя; 1/2'' </t>
  </si>
  <si>
    <t>Заглушка напорная синяя; 3/4''</t>
  </si>
  <si>
    <t xml:space="preserve">Заглушка напорная красная; 1/2'' </t>
  </si>
  <si>
    <t>Заглушка напорная красная; 3/4''</t>
  </si>
  <si>
    <t>Гарпун-скоба ПП для труб напольного отопления; 16</t>
  </si>
  <si>
    <t>Опрессовщик ручной PEX для диаметров 16, 20</t>
  </si>
  <si>
    <t>Щеки  для опрессовщика ручного PEX; 16</t>
  </si>
  <si>
    <t>Щеки  для опрессовщика ручного PEX; 20</t>
  </si>
  <si>
    <t>Ножницы для резки труб ручные; 0/32</t>
  </si>
  <si>
    <t>Пружина наружная для гнутья труб; 16</t>
  </si>
  <si>
    <t>Пружина наружная для гнутья труб; 20</t>
  </si>
  <si>
    <t>Пружина внутренняя для гнутья труб; 25</t>
  </si>
  <si>
    <t>Пружина внутренняя для гнутья труб; 20</t>
  </si>
  <si>
    <t>Пружина внутренняя для гнутья труб; 16</t>
  </si>
  <si>
    <t>Труба защитная гофрированная красная; 25/21</t>
  </si>
  <si>
    <t>Труба защитная гофрированная красная; 28/23</t>
  </si>
  <si>
    <t>Труба защитная гофрированная красная; 36/29</t>
  </si>
  <si>
    <t>Труба защитная гофрированная красная; 43/36</t>
  </si>
  <si>
    <t>Труба защитная гофрированная красная; 50/43</t>
  </si>
  <si>
    <t>Труба защитная гофрированная голубая; 25/21</t>
  </si>
  <si>
    <t>Труба защитная гофрированная голубая; 28/23</t>
  </si>
  <si>
    <t>Труба защитная гофрированная голубая; 36/29</t>
  </si>
  <si>
    <t>Труба защитная гофрированная голубая; 43/36</t>
  </si>
  <si>
    <t>Труба защитная гофрированная голубая; 50/43</t>
  </si>
  <si>
    <t>Угольник установочный проходной с внутренней резьбой; 16х1/2"х16</t>
  </si>
  <si>
    <t>Угольник установочный проходной с внутренней резьбой; 20х1/2"х20</t>
  </si>
  <si>
    <t>Тройник прямой с внутренней резьбой; 20x1/2"х20</t>
  </si>
  <si>
    <t>Тройник прямой с внутренней резьбой; 25x3/4"х25</t>
  </si>
  <si>
    <t>Монтажная планка тип 1</t>
  </si>
  <si>
    <t>Монтажная планка тип 2</t>
  </si>
  <si>
    <t>Калибратор ручной/для дрели; 16</t>
  </si>
  <si>
    <t>Калибратор ручной/для дрели; 20</t>
  </si>
  <si>
    <t>Калибратор ручной/для дрели; 25</t>
  </si>
  <si>
    <t>Рукоятка для калибратора ручного / для дрели</t>
  </si>
  <si>
    <t>Калибратор ручной/для дрели - комплект</t>
  </si>
  <si>
    <t>Калибратор ручной/для дрели; 32</t>
  </si>
  <si>
    <t>Лента клеящая для пленки</t>
  </si>
  <si>
    <t>Лента ПЭ демпферная с клеевым слоем, 8/150 (бухта 50 м)</t>
  </si>
  <si>
    <t>Компенсационный профиль; 2 м</t>
  </si>
  <si>
    <t>Шина для компенсационного профиля; 2 м</t>
  </si>
  <si>
    <t>Монтажная панель для труб 16/20; 1200х900х23</t>
  </si>
  <si>
    <t>Клипсы для шины монтажной</t>
  </si>
  <si>
    <t>Коллектор H для отопления с креплениями; (2 выхода 3/4")</t>
  </si>
  <si>
    <t>Коллектор H для отопления с креплениями; (3 выхода 3/4")</t>
  </si>
  <si>
    <t>Коллектор H для отопления с креплениями; (4 выхода 3/4")</t>
  </si>
  <si>
    <t>Коллектор H для отопления с креплениями; (5 выхода 3/4")</t>
  </si>
  <si>
    <t>Коллектор H для отопления с креплениями; (6 выходов 3/4")</t>
  </si>
  <si>
    <t>Коллектор H для отопления с креплениями; (7 выходов 3/4")</t>
  </si>
  <si>
    <t>Коллектор H для отопления с креплениями; (8 выходов 3/4")</t>
  </si>
  <si>
    <t>Коллектор H для отопления с креплениями; (9 выходов 3/4")</t>
  </si>
  <si>
    <t>Коллектор H для отопления с креплениями; (10 выходов 3/4")</t>
  </si>
  <si>
    <t>Коллектор H для отопления с креплениями; (11 выходов 3/4")</t>
  </si>
  <si>
    <t>Коллектор H для отопления с креплениями; (12 выходов 3/4")</t>
  </si>
  <si>
    <t>Мат ПЭ изоляционный для напольного отопления</t>
  </si>
  <si>
    <t>Шина монтажная 16/20-1 метр</t>
  </si>
  <si>
    <t>Угольник 45; 63</t>
  </si>
  <si>
    <t>Угольник 90; 63</t>
  </si>
  <si>
    <t>Тройник прямой равнопроходный; 63</t>
  </si>
  <si>
    <t>Тройник прямой неравнопроходный; 25x16x20</t>
  </si>
  <si>
    <t>Тройник прямой неравнопроходный; 25х20х16</t>
  </si>
  <si>
    <t>Тройник прямой неравнопроходный; 32х20х25</t>
  </si>
  <si>
    <t>Тройник прямой неравнопроходный; 40х25х32</t>
  </si>
  <si>
    <t>Тройник прямой неравнопроходный; 50x32x40</t>
  </si>
  <si>
    <t>Тройник прямой неравнопроходный; 50x32x32</t>
  </si>
  <si>
    <t>Тройник прямой неравнопроходный; 50x32x50</t>
  </si>
  <si>
    <t>Тройник прямой неравнопроходный; 50x40x40</t>
  </si>
  <si>
    <t>Тройник прямой неравнопроходный; 63x25x50</t>
  </si>
  <si>
    <t>Тройник прямой неравнопроходный; 63x32x63</t>
  </si>
  <si>
    <t>Тройник прямой неравнопроходный; 63x40x63</t>
  </si>
  <si>
    <t>Муфта; 63</t>
  </si>
  <si>
    <t>Переход; 63х40</t>
  </si>
  <si>
    <t>Переход; 63х50</t>
  </si>
  <si>
    <t>Муфта с внутренней резьбой; 25х1"</t>
  </si>
  <si>
    <t>Калибратор ручной/для дрели; 40</t>
  </si>
  <si>
    <t>Калибратор ручной/для дрели; 50</t>
  </si>
  <si>
    <t>Калибратор; 16/20/25</t>
  </si>
  <si>
    <t>Подводка к радиатору длиной 300 мм, с тройником; 16 - до исчерпания запасов-цена по распродаже</t>
  </si>
  <si>
    <t>Подводка к радиатору длиной 300 мм, с тройником; 20 - до исчерпания запасов-цена по распродаже</t>
  </si>
  <si>
    <t>Труба PE-X/AL/PE длиной 5 м; 63x6.0</t>
  </si>
  <si>
    <t>*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</si>
</sst>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6" xfId="0" applyFont="1" applyFill="1" applyBorder="1"/>
    <xf numFmtId="0" fontId="4" fillId="0" borderId="0" xfId="0" applyFont="1" applyFill="1" applyBorder="1"/>
    <xf numFmtId="0" fontId="4" fillId="0" borderId="13" xfId="0" applyFont="1" applyFill="1" applyBorder="1"/>
    <xf numFmtId="0" fontId="4" fillId="0" borderId="0" xfId="0" applyFont="1" applyFill="1"/>
    <xf numFmtId="0" fontId="4" fillId="0" borderId="14" xfId="0" applyFont="1" applyFill="1" applyBorder="1"/>
    <xf numFmtId="0" fontId="4" fillId="0" borderId="3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2" fontId="2" fillId="0" borderId="7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0" fontId="4" fillId="0" borderId="21" xfId="0" applyFont="1" applyFill="1" applyBorder="1"/>
    <xf numFmtId="2" fontId="2" fillId="0" borderId="1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2" xfId="0" applyFont="1" applyFill="1" applyBorder="1"/>
    <xf numFmtId="0" fontId="4" fillId="0" borderId="23" xfId="0" applyFont="1" applyFill="1" applyBorder="1"/>
    <xf numFmtId="0" fontId="2" fillId="0" borderId="17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4" fillId="0" borderId="25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/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/>
    <xf numFmtId="0" fontId="2" fillId="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4" fillId="0" borderId="34" xfId="0" applyFont="1" applyFill="1" applyBorder="1"/>
    <xf numFmtId="0" fontId="2" fillId="0" borderId="19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39" xfId="0" applyFont="1" applyFill="1" applyBorder="1"/>
    <xf numFmtId="0" fontId="4" fillId="0" borderId="40" xfId="0" applyFont="1" applyFill="1" applyBorder="1"/>
    <xf numFmtId="2" fontId="2" fillId="0" borderId="26" xfId="0" applyNumberFormat="1" applyFont="1" applyFill="1" applyBorder="1" applyAlignment="1">
      <alignment horizontal="center" vertical="center"/>
    </xf>
    <xf numFmtId="0" fontId="4" fillId="0" borderId="37" xfId="0" applyFont="1" applyFill="1" applyBorder="1"/>
    <xf numFmtId="2" fontId="2" fillId="0" borderId="12" xfId="0" applyNumberFormat="1" applyFont="1" applyFill="1" applyBorder="1" applyAlignment="1">
      <alignment horizontal="center" vertical="center"/>
    </xf>
    <xf numFmtId="0" fontId="3" fillId="0" borderId="34" xfId="0" applyFont="1" applyFill="1" applyBorder="1"/>
    <xf numFmtId="1" fontId="2" fillId="0" borderId="12" xfId="0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2" fontId="0" fillId="0" borderId="0" xfId="0" applyNumberFormat="1" applyBorder="1"/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emf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emf"/><Relationship Id="rId43" Type="http://schemas.openxmlformats.org/officeDocument/2006/relationships/image" Target="../media/image4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171450</xdr:rowOff>
    </xdr:from>
    <xdr:to>
      <xdr:col>1</xdr:col>
      <xdr:colOff>238125</xdr:colOff>
      <xdr:row>3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38175"/>
          <a:ext cx="485775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</xdr:row>
      <xdr:rowOff>171450</xdr:rowOff>
    </xdr:from>
    <xdr:to>
      <xdr:col>1</xdr:col>
      <xdr:colOff>238125</xdr:colOff>
      <xdr:row>6</xdr:row>
      <xdr:rowOff>228600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1857375"/>
          <a:ext cx="48577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</xdr:row>
      <xdr:rowOff>200025</xdr:rowOff>
    </xdr:from>
    <xdr:to>
      <xdr:col>1</xdr:col>
      <xdr:colOff>295275</xdr:colOff>
      <xdr:row>21</xdr:row>
      <xdr:rowOff>57150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5343525"/>
          <a:ext cx="600075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30</xdr:row>
      <xdr:rowOff>95250</xdr:rowOff>
    </xdr:from>
    <xdr:to>
      <xdr:col>1</xdr:col>
      <xdr:colOff>361950</xdr:colOff>
      <xdr:row>32</xdr:row>
      <xdr:rowOff>200025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7981950"/>
          <a:ext cx="619125" cy="561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35</xdr:row>
      <xdr:rowOff>219075</xdr:rowOff>
    </xdr:from>
    <xdr:to>
      <xdr:col>1</xdr:col>
      <xdr:colOff>304800</xdr:colOff>
      <xdr:row>37</xdr:row>
      <xdr:rowOff>200025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9248775"/>
          <a:ext cx="619125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40</xdr:row>
      <xdr:rowOff>161925</xdr:rowOff>
    </xdr:from>
    <xdr:to>
      <xdr:col>1</xdr:col>
      <xdr:colOff>257175</xdr:colOff>
      <xdr:row>42</xdr:row>
      <xdr:rowOff>66675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8125" y="10334625"/>
          <a:ext cx="457200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45</xdr:row>
      <xdr:rowOff>123825</xdr:rowOff>
    </xdr:from>
    <xdr:to>
      <xdr:col>1</xdr:col>
      <xdr:colOff>238125</xdr:colOff>
      <xdr:row>45</xdr:row>
      <xdr:rowOff>695325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2211050"/>
          <a:ext cx="60960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46</xdr:row>
      <xdr:rowOff>161925</xdr:rowOff>
    </xdr:from>
    <xdr:to>
      <xdr:col>1</xdr:col>
      <xdr:colOff>266700</xdr:colOff>
      <xdr:row>48</xdr:row>
      <xdr:rowOff>66675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3030200"/>
          <a:ext cx="5810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53</xdr:row>
      <xdr:rowOff>95250</xdr:rowOff>
    </xdr:from>
    <xdr:to>
      <xdr:col>1</xdr:col>
      <xdr:colOff>285750</xdr:colOff>
      <xdr:row>55</xdr:row>
      <xdr:rowOff>47625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0" y="14563725"/>
          <a:ext cx="6286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83</xdr:row>
      <xdr:rowOff>152400</xdr:rowOff>
    </xdr:from>
    <xdr:to>
      <xdr:col>1</xdr:col>
      <xdr:colOff>333375</xdr:colOff>
      <xdr:row>84</xdr:row>
      <xdr:rowOff>171450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" y="21478875"/>
          <a:ext cx="619125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87</xdr:row>
      <xdr:rowOff>171450</xdr:rowOff>
    </xdr:from>
    <xdr:to>
      <xdr:col>1</xdr:col>
      <xdr:colOff>257175</xdr:colOff>
      <xdr:row>88</xdr:row>
      <xdr:rowOff>161925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22717125"/>
          <a:ext cx="55245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94</xdr:row>
      <xdr:rowOff>180975</xdr:rowOff>
    </xdr:from>
    <xdr:to>
      <xdr:col>1</xdr:col>
      <xdr:colOff>304800</xdr:colOff>
      <xdr:row>96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24326850"/>
          <a:ext cx="62865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105</xdr:row>
      <xdr:rowOff>9525</xdr:rowOff>
    </xdr:from>
    <xdr:to>
      <xdr:col>1</xdr:col>
      <xdr:colOff>361950</xdr:colOff>
      <xdr:row>106</xdr:row>
      <xdr:rowOff>114300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1925" y="26679525"/>
          <a:ext cx="638175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113</xdr:row>
      <xdr:rowOff>142875</xdr:rowOff>
    </xdr:from>
    <xdr:to>
      <xdr:col>1</xdr:col>
      <xdr:colOff>285750</xdr:colOff>
      <xdr:row>115</xdr:row>
      <xdr:rowOff>142875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28717875"/>
          <a:ext cx="581025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120</xdr:row>
      <xdr:rowOff>161925</xdr:rowOff>
    </xdr:from>
    <xdr:to>
      <xdr:col>1</xdr:col>
      <xdr:colOff>257175</xdr:colOff>
      <xdr:row>122</xdr:row>
      <xdr:rowOff>104775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1925" y="30270450"/>
          <a:ext cx="53340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128</xdr:row>
      <xdr:rowOff>28575</xdr:rowOff>
    </xdr:from>
    <xdr:to>
      <xdr:col>1</xdr:col>
      <xdr:colOff>400050</xdr:colOff>
      <xdr:row>128</xdr:row>
      <xdr:rowOff>342900</xdr:rowOff>
    </xdr:to>
    <xdr:pic>
      <xdr:nvPicPr>
        <xdr:cNvPr id="104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0" y="32089725"/>
          <a:ext cx="74295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129</xdr:row>
      <xdr:rowOff>66675</xdr:rowOff>
    </xdr:from>
    <xdr:to>
      <xdr:col>1</xdr:col>
      <xdr:colOff>123825</xdr:colOff>
      <xdr:row>129</xdr:row>
      <xdr:rowOff>419100</xdr:rowOff>
    </xdr:to>
    <xdr:pic>
      <xdr:nvPicPr>
        <xdr:cNvPr id="1041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14325" y="32642175"/>
          <a:ext cx="24765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130</xdr:row>
      <xdr:rowOff>28575</xdr:rowOff>
    </xdr:from>
    <xdr:to>
      <xdr:col>1</xdr:col>
      <xdr:colOff>66675</xdr:colOff>
      <xdr:row>130</xdr:row>
      <xdr:rowOff>381000</xdr:rowOff>
    </xdr:to>
    <xdr:pic>
      <xdr:nvPicPr>
        <xdr:cNvPr id="1042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61950" y="33051750"/>
          <a:ext cx="142875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131</xdr:row>
      <xdr:rowOff>209550</xdr:rowOff>
    </xdr:from>
    <xdr:to>
      <xdr:col>1</xdr:col>
      <xdr:colOff>419100</xdr:colOff>
      <xdr:row>132</xdr:row>
      <xdr:rowOff>247650</xdr:rowOff>
    </xdr:to>
    <xdr:pic>
      <xdr:nvPicPr>
        <xdr:cNvPr id="1043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33661350"/>
          <a:ext cx="847725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146</xdr:row>
      <xdr:rowOff>38100</xdr:rowOff>
    </xdr:from>
    <xdr:to>
      <xdr:col>1</xdr:col>
      <xdr:colOff>390525</xdr:colOff>
      <xdr:row>148</xdr:row>
      <xdr:rowOff>133350</xdr:rowOff>
    </xdr:to>
    <xdr:pic>
      <xdr:nvPicPr>
        <xdr:cNvPr id="1044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2400" y="38061900"/>
          <a:ext cx="67627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155</xdr:row>
      <xdr:rowOff>123825</xdr:rowOff>
    </xdr:from>
    <xdr:to>
      <xdr:col>1</xdr:col>
      <xdr:colOff>342900</xdr:colOff>
      <xdr:row>156</xdr:row>
      <xdr:rowOff>228600</xdr:rowOff>
    </xdr:to>
    <xdr:pic>
      <xdr:nvPicPr>
        <xdr:cNvPr id="1045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4300" y="40205025"/>
          <a:ext cx="6667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192</xdr:row>
      <xdr:rowOff>66675</xdr:rowOff>
    </xdr:from>
    <xdr:to>
      <xdr:col>1</xdr:col>
      <xdr:colOff>247650</xdr:colOff>
      <xdr:row>192</xdr:row>
      <xdr:rowOff>504825</xdr:rowOff>
    </xdr:to>
    <xdr:pic>
      <xdr:nvPicPr>
        <xdr:cNvPr id="1046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350" y="52073175"/>
          <a:ext cx="552450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191</xdr:row>
      <xdr:rowOff>38100</xdr:rowOff>
    </xdr:from>
    <xdr:to>
      <xdr:col>1</xdr:col>
      <xdr:colOff>323850</xdr:colOff>
      <xdr:row>191</xdr:row>
      <xdr:rowOff>552450</xdr:rowOff>
    </xdr:to>
    <xdr:pic>
      <xdr:nvPicPr>
        <xdr:cNvPr id="104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1925" y="51444525"/>
          <a:ext cx="60007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196</xdr:row>
      <xdr:rowOff>76200</xdr:rowOff>
    </xdr:from>
    <xdr:to>
      <xdr:col>1</xdr:col>
      <xdr:colOff>219075</xdr:colOff>
      <xdr:row>196</xdr:row>
      <xdr:rowOff>333375</xdr:rowOff>
    </xdr:to>
    <xdr:pic>
      <xdr:nvPicPr>
        <xdr:cNvPr id="1048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0025" y="54025800"/>
          <a:ext cx="45720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170</xdr:row>
      <xdr:rowOff>66675</xdr:rowOff>
    </xdr:from>
    <xdr:to>
      <xdr:col>1</xdr:col>
      <xdr:colOff>409575</xdr:colOff>
      <xdr:row>170</xdr:row>
      <xdr:rowOff>857250</xdr:rowOff>
    </xdr:to>
    <xdr:pic>
      <xdr:nvPicPr>
        <xdr:cNvPr id="104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4409122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171</xdr:row>
      <xdr:rowOff>152400</xdr:rowOff>
    </xdr:from>
    <xdr:to>
      <xdr:col>1</xdr:col>
      <xdr:colOff>428625</xdr:colOff>
      <xdr:row>173</xdr:row>
      <xdr:rowOff>0</xdr:rowOff>
    </xdr:to>
    <xdr:pic>
      <xdr:nvPicPr>
        <xdr:cNvPr id="105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3350" y="45110400"/>
          <a:ext cx="7334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173</xdr:row>
      <xdr:rowOff>95250</xdr:rowOff>
    </xdr:from>
    <xdr:to>
      <xdr:col>1</xdr:col>
      <xdr:colOff>428625</xdr:colOff>
      <xdr:row>173</xdr:row>
      <xdr:rowOff>628650</xdr:rowOff>
    </xdr:to>
    <xdr:pic>
      <xdr:nvPicPr>
        <xdr:cNvPr id="105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0" y="45700950"/>
          <a:ext cx="771525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174</xdr:row>
      <xdr:rowOff>171450</xdr:rowOff>
    </xdr:from>
    <xdr:to>
      <xdr:col>1</xdr:col>
      <xdr:colOff>352425</xdr:colOff>
      <xdr:row>176</xdr:row>
      <xdr:rowOff>123825</xdr:rowOff>
    </xdr:to>
    <xdr:pic>
      <xdr:nvPicPr>
        <xdr:cNvPr id="105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71450" y="46529625"/>
          <a:ext cx="619125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177</xdr:row>
      <xdr:rowOff>76200</xdr:rowOff>
    </xdr:from>
    <xdr:to>
      <xdr:col>1</xdr:col>
      <xdr:colOff>342900</xdr:colOff>
      <xdr:row>178</xdr:row>
      <xdr:rowOff>266700</xdr:rowOff>
    </xdr:to>
    <xdr:pic>
      <xdr:nvPicPr>
        <xdr:cNvPr id="105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" y="47263050"/>
          <a:ext cx="62865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179</xdr:row>
      <xdr:rowOff>257175</xdr:rowOff>
    </xdr:from>
    <xdr:to>
      <xdr:col>1</xdr:col>
      <xdr:colOff>419100</xdr:colOff>
      <xdr:row>183</xdr:row>
      <xdr:rowOff>0</xdr:rowOff>
    </xdr:to>
    <xdr:pic>
      <xdr:nvPicPr>
        <xdr:cNvPr id="1054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" y="47996475"/>
          <a:ext cx="819150" cy="885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144</xdr:row>
      <xdr:rowOff>95250</xdr:rowOff>
    </xdr:from>
    <xdr:to>
      <xdr:col>1</xdr:col>
      <xdr:colOff>342900</xdr:colOff>
      <xdr:row>144</xdr:row>
      <xdr:rowOff>561975</xdr:rowOff>
    </xdr:to>
    <xdr:pic>
      <xdr:nvPicPr>
        <xdr:cNvPr id="1055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" y="37252275"/>
          <a:ext cx="70485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150</xdr:row>
      <xdr:rowOff>114300</xdr:rowOff>
    </xdr:from>
    <xdr:to>
      <xdr:col>1</xdr:col>
      <xdr:colOff>400050</xdr:colOff>
      <xdr:row>152</xdr:row>
      <xdr:rowOff>190500</xdr:rowOff>
    </xdr:to>
    <xdr:pic>
      <xdr:nvPicPr>
        <xdr:cNvPr id="1056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2875" y="39052500"/>
          <a:ext cx="695325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157</xdr:row>
      <xdr:rowOff>142875</xdr:rowOff>
    </xdr:from>
    <xdr:to>
      <xdr:col>1</xdr:col>
      <xdr:colOff>314325</xdr:colOff>
      <xdr:row>159</xdr:row>
      <xdr:rowOff>0</xdr:rowOff>
    </xdr:to>
    <xdr:pic>
      <xdr:nvPicPr>
        <xdr:cNvPr id="1057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1925" y="40776525"/>
          <a:ext cx="59055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159</xdr:row>
      <xdr:rowOff>76200</xdr:rowOff>
    </xdr:from>
    <xdr:to>
      <xdr:col>1</xdr:col>
      <xdr:colOff>295275</xdr:colOff>
      <xdr:row>160</xdr:row>
      <xdr:rowOff>200025</xdr:rowOff>
    </xdr:to>
    <xdr:pic>
      <xdr:nvPicPr>
        <xdr:cNvPr id="1058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" y="41167050"/>
          <a:ext cx="581025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9</xdr:row>
      <xdr:rowOff>0</xdr:rowOff>
    </xdr:from>
    <xdr:to>
      <xdr:col>1</xdr:col>
      <xdr:colOff>295275</xdr:colOff>
      <xdr:row>11</xdr:row>
      <xdr:rowOff>152400</xdr:rowOff>
    </xdr:to>
    <xdr:pic>
      <xdr:nvPicPr>
        <xdr:cNvPr id="1059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23825" y="3086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133</xdr:row>
      <xdr:rowOff>219075</xdr:rowOff>
    </xdr:from>
    <xdr:to>
      <xdr:col>1</xdr:col>
      <xdr:colOff>409575</xdr:colOff>
      <xdr:row>136</xdr:row>
      <xdr:rowOff>123825</xdr:rowOff>
    </xdr:to>
    <xdr:pic>
      <xdr:nvPicPr>
        <xdr:cNvPr id="1060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34223325"/>
          <a:ext cx="838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162</xdr:row>
      <xdr:rowOff>142875</xdr:rowOff>
    </xdr:from>
    <xdr:to>
      <xdr:col>1</xdr:col>
      <xdr:colOff>428625</xdr:colOff>
      <xdr:row>164</xdr:row>
      <xdr:rowOff>219075</xdr:rowOff>
    </xdr:to>
    <xdr:pic>
      <xdr:nvPicPr>
        <xdr:cNvPr id="1061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5725" y="42338625"/>
          <a:ext cx="781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190</xdr:row>
      <xdr:rowOff>47625</xdr:rowOff>
    </xdr:from>
    <xdr:to>
      <xdr:col>1</xdr:col>
      <xdr:colOff>257175</xdr:colOff>
      <xdr:row>190</xdr:row>
      <xdr:rowOff>495300</xdr:rowOff>
    </xdr:to>
    <xdr:pic>
      <xdr:nvPicPr>
        <xdr:cNvPr id="1062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0" y="50939700"/>
          <a:ext cx="504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193</xdr:row>
      <xdr:rowOff>19050</xdr:rowOff>
    </xdr:from>
    <xdr:to>
      <xdr:col>1</xdr:col>
      <xdr:colOff>323850</xdr:colOff>
      <xdr:row>194</xdr:row>
      <xdr:rowOff>0</xdr:rowOff>
    </xdr:to>
    <xdr:pic>
      <xdr:nvPicPr>
        <xdr:cNvPr id="1063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42875" y="52587525"/>
          <a:ext cx="619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194</xdr:row>
      <xdr:rowOff>38100</xdr:rowOff>
    </xdr:from>
    <xdr:to>
      <xdr:col>1</xdr:col>
      <xdr:colOff>352425</xdr:colOff>
      <xdr:row>194</xdr:row>
      <xdr:rowOff>495300</xdr:rowOff>
    </xdr:to>
    <xdr:pic>
      <xdr:nvPicPr>
        <xdr:cNvPr id="1064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0" y="53130450"/>
          <a:ext cx="600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195</xdr:row>
      <xdr:rowOff>38100</xdr:rowOff>
    </xdr:from>
    <xdr:to>
      <xdr:col>1</xdr:col>
      <xdr:colOff>352425</xdr:colOff>
      <xdr:row>195</xdr:row>
      <xdr:rowOff>333375</xdr:rowOff>
    </xdr:to>
    <xdr:pic>
      <xdr:nvPicPr>
        <xdr:cNvPr id="1065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" y="53635275"/>
          <a:ext cx="714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197</xdr:row>
      <xdr:rowOff>38100</xdr:rowOff>
    </xdr:from>
    <xdr:to>
      <xdr:col>1</xdr:col>
      <xdr:colOff>190500</xdr:colOff>
      <xdr:row>197</xdr:row>
      <xdr:rowOff>504825</xdr:rowOff>
    </xdr:to>
    <xdr:pic>
      <xdr:nvPicPr>
        <xdr:cNvPr id="1066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42875" y="54330600"/>
          <a:ext cx="485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198</xdr:row>
      <xdr:rowOff>95250</xdr:rowOff>
    </xdr:from>
    <xdr:to>
      <xdr:col>1</xdr:col>
      <xdr:colOff>342900</xdr:colOff>
      <xdr:row>198</xdr:row>
      <xdr:rowOff>400050</xdr:rowOff>
    </xdr:to>
    <xdr:pic>
      <xdr:nvPicPr>
        <xdr:cNvPr id="1067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33350" y="54930675"/>
          <a:ext cx="647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199</xdr:row>
      <xdr:rowOff>47625</xdr:rowOff>
    </xdr:from>
    <xdr:to>
      <xdr:col>1</xdr:col>
      <xdr:colOff>304800</xdr:colOff>
      <xdr:row>200</xdr:row>
      <xdr:rowOff>0</xdr:rowOff>
    </xdr:to>
    <xdr:pic>
      <xdr:nvPicPr>
        <xdr:cNvPr id="1068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52400" y="55349775"/>
          <a:ext cx="590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</xdr:row>
      <xdr:rowOff>219075</xdr:rowOff>
    </xdr:from>
    <xdr:to>
      <xdr:col>1</xdr:col>
      <xdr:colOff>276225</xdr:colOff>
      <xdr:row>44</xdr:row>
      <xdr:rowOff>361950</xdr:rowOff>
    </xdr:to>
    <xdr:pic>
      <xdr:nvPicPr>
        <xdr:cNvPr id="1069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33350" y="11430000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125</xdr:row>
      <xdr:rowOff>209550</xdr:rowOff>
    </xdr:from>
    <xdr:to>
      <xdr:col>1</xdr:col>
      <xdr:colOff>238125</xdr:colOff>
      <xdr:row>128</xdr:row>
      <xdr:rowOff>161925</xdr:rowOff>
    </xdr:to>
    <xdr:pic>
      <xdr:nvPicPr>
        <xdr:cNvPr id="1070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9550" y="31413450"/>
          <a:ext cx="4667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161</xdr:row>
      <xdr:rowOff>38100</xdr:rowOff>
    </xdr:from>
    <xdr:to>
      <xdr:col>1</xdr:col>
      <xdr:colOff>438150</xdr:colOff>
      <xdr:row>161</xdr:row>
      <xdr:rowOff>609600</xdr:rowOff>
    </xdr:to>
    <xdr:pic>
      <xdr:nvPicPr>
        <xdr:cNvPr id="1071" name="Picture 77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41586150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74</xdr:row>
      <xdr:rowOff>114300</xdr:rowOff>
    </xdr:from>
    <xdr:to>
      <xdr:col>1</xdr:col>
      <xdr:colOff>314325</xdr:colOff>
      <xdr:row>76</xdr:row>
      <xdr:rowOff>66675</xdr:rowOff>
    </xdr:to>
    <xdr:pic>
      <xdr:nvPicPr>
        <xdr:cNvPr id="107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19383375"/>
          <a:ext cx="6286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200"/>
  <sheetViews>
    <sheetView tabSelected="1" view="pageBreakPreview" topLeftCell="A187" zoomScaleNormal="100" zoomScaleSheetLayoutView="100" workbookViewId="0">
      <selection activeCell="C126" sqref="C126:H132"/>
    </sheetView>
  </sheetViews>
  <sheetFormatPr defaultRowHeight="12.75"/>
  <cols>
    <col min="1" max="1" width="6.5703125" style="20" customWidth="1"/>
    <col min="2" max="2" width="7.28515625" style="20" customWidth="1"/>
    <col min="3" max="3" width="12.140625" style="15" customWidth="1"/>
    <col min="4" max="4" width="10.5703125" style="16" customWidth="1"/>
    <col min="5" max="5" width="40.140625" style="55" customWidth="1"/>
    <col min="6" max="6" width="4.42578125" style="15" customWidth="1"/>
    <col min="7" max="7" width="8.85546875" style="15" customWidth="1"/>
    <col min="8" max="8" width="9" style="15" customWidth="1"/>
    <col min="9" max="9" width="7.7109375" style="8" customWidth="1"/>
    <col min="10" max="10" width="7.42578125" style="8" customWidth="1"/>
    <col min="11" max="11" width="14.7109375" style="8" customWidth="1"/>
    <col min="12" max="16384" width="9.140625" style="8"/>
  </cols>
  <sheetData>
    <row r="1" spans="1:10" s="14" customFormat="1" ht="36.75" customHeight="1" thickBot="1">
      <c r="A1" s="93"/>
      <c r="B1" s="94"/>
      <c r="C1" s="95" t="s">
        <v>0</v>
      </c>
      <c r="D1" s="96" t="s">
        <v>7</v>
      </c>
      <c r="E1" s="97" t="s">
        <v>1</v>
      </c>
      <c r="F1" s="95" t="s">
        <v>2</v>
      </c>
      <c r="G1" s="97" t="s">
        <v>3</v>
      </c>
      <c r="H1" s="97" t="s">
        <v>8</v>
      </c>
    </row>
    <row r="2" spans="1:10" ht="24" customHeight="1">
      <c r="A2" s="56"/>
      <c r="B2" s="57"/>
      <c r="C2" s="34">
        <v>3141160212</v>
      </c>
      <c r="D2" s="34">
        <v>9991160212</v>
      </c>
      <c r="E2" s="58" t="s">
        <v>21</v>
      </c>
      <c r="F2" s="34" t="s">
        <v>4</v>
      </c>
      <c r="G2" s="98">
        <v>70.73</v>
      </c>
      <c r="H2" s="59">
        <f>ROUND(G2*1.2,2)</f>
        <v>84.88</v>
      </c>
      <c r="J2" s="125"/>
    </row>
    <row r="3" spans="1:10" ht="24" customHeight="1">
      <c r="A3" s="60"/>
      <c r="B3" s="18"/>
      <c r="C3" s="7">
        <v>3141200216</v>
      </c>
      <c r="D3" s="7">
        <v>9991200216</v>
      </c>
      <c r="E3" s="48" t="s">
        <v>22</v>
      </c>
      <c r="F3" s="7" t="s">
        <v>4</v>
      </c>
      <c r="G3" s="25">
        <v>89.09</v>
      </c>
      <c r="H3" s="61">
        <f t="shared" ref="H3:H69" si="0">ROUND(G3*1.2,2)</f>
        <v>106.91</v>
      </c>
      <c r="J3" s="125"/>
    </row>
    <row r="4" spans="1:10" ht="24" customHeight="1">
      <c r="A4" s="60"/>
      <c r="B4" s="18"/>
      <c r="C4" s="7">
        <v>3141260320</v>
      </c>
      <c r="D4" s="7">
        <v>9991260320</v>
      </c>
      <c r="E4" s="48" t="s">
        <v>23</v>
      </c>
      <c r="F4" s="7" t="s">
        <v>4</v>
      </c>
      <c r="G4" s="25">
        <v>144.53</v>
      </c>
      <c r="H4" s="61">
        <f t="shared" si="0"/>
        <v>173.44</v>
      </c>
      <c r="J4" s="125"/>
    </row>
    <row r="5" spans="1:10" ht="24" customHeight="1" thickBot="1">
      <c r="A5" s="62"/>
      <c r="B5" s="19"/>
      <c r="C5" s="10">
        <v>3141303320</v>
      </c>
      <c r="D5" s="10">
        <v>9999993230</v>
      </c>
      <c r="E5" s="49" t="s">
        <v>24</v>
      </c>
      <c r="F5" s="10" t="s">
        <v>4</v>
      </c>
      <c r="G5" s="26">
        <v>261.81</v>
      </c>
      <c r="H5" s="99">
        <f t="shared" si="0"/>
        <v>314.17</v>
      </c>
      <c r="J5" s="125"/>
    </row>
    <row r="6" spans="1:10" ht="30.75" customHeight="1">
      <c r="A6" s="56"/>
      <c r="B6" s="57"/>
      <c r="C6" s="34">
        <v>3241303401</v>
      </c>
      <c r="D6" s="34"/>
      <c r="E6" s="58" t="s">
        <v>25</v>
      </c>
      <c r="F6" s="34" t="s">
        <v>4</v>
      </c>
      <c r="G6" s="98">
        <v>550.27</v>
      </c>
      <c r="H6" s="59">
        <f t="shared" si="0"/>
        <v>660.32</v>
      </c>
      <c r="J6" s="125"/>
    </row>
    <row r="7" spans="1:10" ht="30.75" customHeight="1">
      <c r="A7" s="60"/>
      <c r="B7" s="18"/>
      <c r="C7" s="7">
        <v>3141521250</v>
      </c>
      <c r="D7" s="7"/>
      <c r="E7" s="48" t="s">
        <v>26</v>
      </c>
      <c r="F7" s="7" t="s">
        <v>4</v>
      </c>
      <c r="G7" s="25">
        <v>883.2</v>
      </c>
      <c r="H7" s="124">
        <f t="shared" si="0"/>
        <v>1059.8399999999999</v>
      </c>
      <c r="J7" s="125"/>
    </row>
    <row r="8" spans="1:10" ht="30.75" customHeight="1" thickBot="1">
      <c r="A8" s="62"/>
      <c r="B8" s="19"/>
      <c r="C8" s="12">
        <v>3141521263</v>
      </c>
      <c r="D8" s="12"/>
      <c r="E8" s="53" t="s">
        <v>206</v>
      </c>
      <c r="F8" s="12" t="s">
        <v>4</v>
      </c>
      <c r="G8" s="47">
        <v>1417.81</v>
      </c>
      <c r="H8" s="99">
        <f t="shared" si="0"/>
        <v>1701.37</v>
      </c>
      <c r="J8" s="125"/>
    </row>
    <row r="9" spans="1:10" ht="18" customHeight="1">
      <c r="A9" s="56"/>
      <c r="B9" s="57"/>
      <c r="C9" s="34">
        <v>3145080110</v>
      </c>
      <c r="D9" s="34"/>
      <c r="E9" s="58" t="s">
        <v>142</v>
      </c>
      <c r="F9" s="34" t="s">
        <v>4</v>
      </c>
      <c r="G9" s="98">
        <v>29.69</v>
      </c>
      <c r="H9" s="59">
        <f t="shared" si="0"/>
        <v>35.630000000000003</v>
      </c>
      <c r="J9" s="125"/>
    </row>
    <row r="10" spans="1:10" ht="18" customHeight="1">
      <c r="A10" s="60"/>
      <c r="B10" s="18"/>
      <c r="C10" s="7">
        <v>3145080120</v>
      </c>
      <c r="D10" s="7"/>
      <c r="E10" s="48" t="s">
        <v>143</v>
      </c>
      <c r="F10" s="7" t="s">
        <v>4</v>
      </c>
      <c r="G10" s="25">
        <v>33.42</v>
      </c>
      <c r="H10" s="61">
        <f t="shared" si="0"/>
        <v>40.1</v>
      </c>
      <c r="J10" s="125"/>
    </row>
    <row r="11" spans="1:10" ht="18" customHeight="1">
      <c r="A11" s="60"/>
      <c r="B11" s="18"/>
      <c r="C11" s="7">
        <v>3145080150</v>
      </c>
      <c r="D11" s="7"/>
      <c r="E11" s="48" t="s">
        <v>144</v>
      </c>
      <c r="F11" s="7" t="s">
        <v>4</v>
      </c>
      <c r="G11" s="25">
        <v>48.61</v>
      </c>
      <c r="H11" s="61">
        <f t="shared" si="0"/>
        <v>58.33</v>
      </c>
      <c r="J11" s="125"/>
    </row>
    <row r="12" spans="1:10" ht="18" customHeight="1">
      <c r="A12" s="60"/>
      <c r="B12" s="18"/>
      <c r="C12" s="7">
        <v>3145080170</v>
      </c>
      <c r="D12" s="7"/>
      <c r="E12" s="48" t="s">
        <v>145</v>
      </c>
      <c r="F12" s="7" t="s">
        <v>4</v>
      </c>
      <c r="G12" s="25">
        <v>75.95</v>
      </c>
      <c r="H12" s="61">
        <f t="shared" si="0"/>
        <v>91.14</v>
      </c>
      <c r="J12" s="125"/>
    </row>
    <row r="13" spans="1:10" ht="18" customHeight="1">
      <c r="A13" s="60"/>
      <c r="B13" s="18"/>
      <c r="C13" s="7">
        <v>3145080200</v>
      </c>
      <c r="D13" s="7"/>
      <c r="E13" s="48" t="s">
        <v>146</v>
      </c>
      <c r="F13" s="7" t="s">
        <v>4</v>
      </c>
      <c r="G13" s="25">
        <v>139.75</v>
      </c>
      <c r="H13" s="61">
        <f t="shared" si="0"/>
        <v>167.7</v>
      </c>
      <c r="J13" s="125"/>
    </row>
    <row r="14" spans="1:10" ht="18" customHeight="1">
      <c r="A14" s="60"/>
      <c r="B14" s="18"/>
      <c r="C14" s="7">
        <v>3145085110</v>
      </c>
      <c r="D14" s="7"/>
      <c r="E14" s="48" t="s">
        <v>147</v>
      </c>
      <c r="F14" s="7" t="s">
        <v>4</v>
      </c>
      <c r="G14" s="25">
        <v>29.69</v>
      </c>
      <c r="H14" s="61">
        <f t="shared" si="0"/>
        <v>35.630000000000003</v>
      </c>
      <c r="J14" s="125"/>
    </row>
    <row r="15" spans="1:10" ht="18" customHeight="1">
      <c r="A15" s="60"/>
      <c r="B15" s="18"/>
      <c r="C15" s="7">
        <v>3145085120</v>
      </c>
      <c r="D15" s="7"/>
      <c r="E15" s="48" t="s">
        <v>148</v>
      </c>
      <c r="F15" s="7" t="s">
        <v>4</v>
      </c>
      <c r="G15" s="25">
        <v>33.42</v>
      </c>
      <c r="H15" s="61">
        <f t="shared" si="0"/>
        <v>40.1</v>
      </c>
      <c r="J15" s="125"/>
    </row>
    <row r="16" spans="1:10" ht="18" customHeight="1">
      <c r="A16" s="60"/>
      <c r="B16" s="18"/>
      <c r="C16" s="7">
        <v>3145085150</v>
      </c>
      <c r="D16" s="7"/>
      <c r="E16" s="48" t="s">
        <v>149</v>
      </c>
      <c r="F16" s="7" t="s">
        <v>4</v>
      </c>
      <c r="G16" s="25">
        <v>48.61</v>
      </c>
      <c r="H16" s="61">
        <f t="shared" si="0"/>
        <v>58.33</v>
      </c>
      <c r="J16" s="125"/>
    </row>
    <row r="17" spans="1:10" ht="18" customHeight="1">
      <c r="A17" s="60"/>
      <c r="B17" s="18"/>
      <c r="C17" s="7">
        <v>3145085180</v>
      </c>
      <c r="D17" s="7"/>
      <c r="E17" s="48" t="s">
        <v>150</v>
      </c>
      <c r="F17" s="7" t="s">
        <v>4</v>
      </c>
      <c r="G17" s="25">
        <v>75.95</v>
      </c>
      <c r="H17" s="61">
        <f t="shared" si="0"/>
        <v>91.14</v>
      </c>
      <c r="J17" s="125"/>
    </row>
    <row r="18" spans="1:10" ht="18" customHeight="1" thickBot="1">
      <c r="A18" s="62"/>
      <c r="B18" s="19"/>
      <c r="C18" s="10">
        <v>3145085200</v>
      </c>
      <c r="D18" s="10"/>
      <c r="E18" s="49" t="s">
        <v>151</v>
      </c>
      <c r="F18" s="10" t="s">
        <v>4</v>
      </c>
      <c r="G18" s="26">
        <v>139.75</v>
      </c>
      <c r="H18" s="99">
        <f t="shared" si="0"/>
        <v>167.7</v>
      </c>
      <c r="J18" s="125"/>
    </row>
    <row r="19" spans="1:10" ht="18" customHeight="1">
      <c r="A19" s="56"/>
      <c r="B19" s="57"/>
      <c r="C19" s="34">
        <v>3241036022</v>
      </c>
      <c r="D19" s="35">
        <v>9993036022</v>
      </c>
      <c r="E19" s="58" t="s">
        <v>27</v>
      </c>
      <c r="F19" s="34" t="s">
        <v>5</v>
      </c>
      <c r="G19" s="98">
        <v>79.86</v>
      </c>
      <c r="H19" s="59">
        <f t="shared" si="0"/>
        <v>95.83</v>
      </c>
      <c r="J19" s="125"/>
    </row>
    <row r="20" spans="1:10" ht="18" customHeight="1">
      <c r="A20" s="60"/>
      <c r="B20" s="18"/>
      <c r="C20" s="7">
        <v>3241036030</v>
      </c>
      <c r="D20" s="29">
        <v>9993036030</v>
      </c>
      <c r="E20" s="48" t="s">
        <v>28</v>
      </c>
      <c r="F20" s="7" t="s">
        <v>5</v>
      </c>
      <c r="G20" s="25">
        <v>102.28</v>
      </c>
      <c r="H20" s="61">
        <f t="shared" si="0"/>
        <v>122.74</v>
      </c>
      <c r="J20" s="125"/>
    </row>
    <row r="21" spans="1:10" ht="18" customHeight="1">
      <c r="A21" s="60"/>
      <c r="B21" s="18"/>
      <c r="C21" s="7">
        <v>3241036049</v>
      </c>
      <c r="D21" s="29">
        <v>9993036049</v>
      </c>
      <c r="E21" s="48" t="s">
        <v>29</v>
      </c>
      <c r="F21" s="7" t="s">
        <v>5</v>
      </c>
      <c r="G21" s="25">
        <v>165.33</v>
      </c>
      <c r="H21" s="61">
        <f t="shared" si="0"/>
        <v>198.4</v>
      </c>
      <c r="J21" s="125"/>
    </row>
    <row r="22" spans="1:10" ht="18" customHeight="1">
      <c r="A22" s="60"/>
      <c r="B22" s="18"/>
      <c r="C22" s="7">
        <v>3241036057</v>
      </c>
      <c r="D22" s="30">
        <v>9993036057</v>
      </c>
      <c r="E22" s="48" t="s">
        <v>30</v>
      </c>
      <c r="F22" s="7" t="s">
        <v>5</v>
      </c>
      <c r="G22" s="25">
        <v>260.61</v>
      </c>
      <c r="H22" s="61">
        <f t="shared" si="0"/>
        <v>312.73</v>
      </c>
      <c r="J22" s="125"/>
    </row>
    <row r="23" spans="1:10" ht="18" customHeight="1">
      <c r="A23" s="60"/>
      <c r="B23" s="18"/>
      <c r="C23" s="7">
        <v>3241036065</v>
      </c>
      <c r="D23" s="29">
        <v>9993036065</v>
      </c>
      <c r="E23" s="48" t="s">
        <v>31</v>
      </c>
      <c r="F23" s="7" t="s">
        <v>5</v>
      </c>
      <c r="G23" s="25">
        <v>470.78</v>
      </c>
      <c r="H23" s="61">
        <f t="shared" si="0"/>
        <v>564.94000000000005</v>
      </c>
      <c r="J23" s="125"/>
    </row>
    <row r="24" spans="1:10" ht="18" customHeight="1">
      <c r="A24" s="60"/>
      <c r="B24" s="18"/>
      <c r="C24" s="67">
        <v>3241062244</v>
      </c>
      <c r="D24" s="68">
        <v>9993062244</v>
      </c>
      <c r="E24" s="69" t="s">
        <v>32</v>
      </c>
      <c r="F24" s="67" t="s">
        <v>5</v>
      </c>
      <c r="G24" s="70">
        <v>721.58</v>
      </c>
      <c r="H24" s="71">
        <f t="shared" si="0"/>
        <v>865.9</v>
      </c>
      <c r="J24" s="125"/>
    </row>
    <row r="25" spans="1:10" ht="18" customHeight="1">
      <c r="A25" s="60"/>
      <c r="B25" s="18"/>
      <c r="C25" s="67">
        <v>3241062280</v>
      </c>
      <c r="D25" s="68"/>
      <c r="E25" s="69" t="s">
        <v>184</v>
      </c>
      <c r="F25" s="67" t="s">
        <v>5</v>
      </c>
      <c r="G25" s="70">
        <v>1372.73</v>
      </c>
      <c r="H25" s="71">
        <f t="shared" si="0"/>
        <v>1647.28</v>
      </c>
      <c r="J25" s="125"/>
    </row>
    <row r="26" spans="1:10" ht="18" customHeight="1">
      <c r="A26" s="60"/>
      <c r="B26" s="18"/>
      <c r="C26" s="67">
        <v>3241375281</v>
      </c>
      <c r="D26" s="68">
        <v>9993075281</v>
      </c>
      <c r="E26" s="69" t="s">
        <v>33</v>
      </c>
      <c r="F26" s="67" t="s">
        <v>5</v>
      </c>
      <c r="G26" s="70">
        <v>219.81</v>
      </c>
      <c r="H26" s="71">
        <f t="shared" si="0"/>
        <v>263.77</v>
      </c>
      <c r="J26" s="125"/>
    </row>
    <row r="27" spans="1:10" ht="18" customHeight="1">
      <c r="A27" s="60"/>
      <c r="B27" s="18"/>
      <c r="C27" s="67">
        <v>3241375290</v>
      </c>
      <c r="D27" s="72">
        <v>9993075290</v>
      </c>
      <c r="E27" s="69" t="s">
        <v>34</v>
      </c>
      <c r="F27" s="67" t="s">
        <v>5</v>
      </c>
      <c r="G27" s="70">
        <v>282.41000000000003</v>
      </c>
      <c r="H27" s="71">
        <f t="shared" si="0"/>
        <v>338.89</v>
      </c>
      <c r="J27" s="125"/>
    </row>
    <row r="28" spans="1:10" ht="18" customHeight="1">
      <c r="A28" s="60"/>
      <c r="B28" s="18"/>
      <c r="C28" s="67">
        <v>3241375303</v>
      </c>
      <c r="D28" s="72">
        <v>9993075303</v>
      </c>
      <c r="E28" s="69" t="s">
        <v>35</v>
      </c>
      <c r="F28" s="67" t="s">
        <v>5</v>
      </c>
      <c r="G28" s="70">
        <v>492.03</v>
      </c>
      <c r="H28" s="71">
        <f t="shared" si="0"/>
        <v>590.44000000000005</v>
      </c>
      <c r="J28" s="125"/>
    </row>
    <row r="29" spans="1:10" ht="18" customHeight="1">
      <c r="A29" s="60"/>
      <c r="B29" s="18"/>
      <c r="C29" s="67">
        <v>3241062325</v>
      </c>
      <c r="D29" s="68">
        <v>9993062325</v>
      </c>
      <c r="E29" s="69" t="s">
        <v>36</v>
      </c>
      <c r="F29" s="67" t="s">
        <v>5</v>
      </c>
      <c r="G29" s="70">
        <v>679.82</v>
      </c>
      <c r="H29" s="71">
        <f>ROUND(G29*1.2,2)</f>
        <v>815.78</v>
      </c>
      <c r="J29" s="125"/>
    </row>
    <row r="30" spans="1:10" ht="18" customHeight="1" thickBot="1">
      <c r="A30" s="62"/>
      <c r="B30" s="19"/>
      <c r="C30" s="73">
        <v>3241062383</v>
      </c>
      <c r="D30" s="74"/>
      <c r="E30" s="75" t="s">
        <v>183</v>
      </c>
      <c r="F30" s="73" t="s">
        <v>5</v>
      </c>
      <c r="G30" s="100">
        <v>1247.54</v>
      </c>
      <c r="H30" s="101">
        <f>ROUND(G30*1.2,2)</f>
        <v>1497.05</v>
      </c>
      <c r="J30" s="125"/>
    </row>
    <row r="31" spans="1:10" ht="18" customHeight="1">
      <c r="A31" s="56"/>
      <c r="B31" s="57"/>
      <c r="C31" s="34">
        <v>3241036073</v>
      </c>
      <c r="D31" s="35">
        <v>9993036073</v>
      </c>
      <c r="E31" s="58" t="s">
        <v>37</v>
      </c>
      <c r="F31" s="64" t="s">
        <v>5</v>
      </c>
      <c r="G31" s="98">
        <v>95.28</v>
      </c>
      <c r="H31" s="59">
        <f t="shared" si="0"/>
        <v>114.34</v>
      </c>
      <c r="J31" s="125"/>
    </row>
    <row r="32" spans="1:10" ht="18" customHeight="1">
      <c r="A32" s="60"/>
      <c r="B32" s="18"/>
      <c r="C32" s="11">
        <v>3241036080</v>
      </c>
      <c r="D32" s="30">
        <v>9993075338</v>
      </c>
      <c r="E32" s="48" t="s">
        <v>38</v>
      </c>
      <c r="F32" s="1" t="s">
        <v>5</v>
      </c>
      <c r="G32" s="25">
        <v>126.46</v>
      </c>
      <c r="H32" s="61">
        <f t="shared" si="0"/>
        <v>151.75</v>
      </c>
      <c r="J32" s="125"/>
    </row>
    <row r="33" spans="1:10" ht="18" customHeight="1">
      <c r="A33" s="60"/>
      <c r="B33" s="21"/>
      <c r="C33" s="11">
        <v>3241036081</v>
      </c>
      <c r="D33" s="29">
        <v>9993036081</v>
      </c>
      <c r="E33" s="50" t="s">
        <v>39</v>
      </c>
      <c r="F33" s="2" t="s">
        <v>5</v>
      </c>
      <c r="G33" s="25">
        <v>156.63999999999999</v>
      </c>
      <c r="H33" s="61">
        <f t="shared" si="0"/>
        <v>187.97</v>
      </c>
      <c r="J33" s="125"/>
    </row>
    <row r="34" spans="1:10" ht="18" customHeight="1">
      <c r="A34" s="60"/>
      <c r="B34" s="21"/>
      <c r="C34" s="7">
        <v>3241036090</v>
      </c>
      <c r="D34" s="29">
        <v>9993036090</v>
      </c>
      <c r="E34" s="48" t="s">
        <v>40</v>
      </c>
      <c r="F34" s="1" t="s">
        <v>5</v>
      </c>
      <c r="G34" s="25">
        <v>192.56</v>
      </c>
      <c r="H34" s="61">
        <f t="shared" si="0"/>
        <v>231.07</v>
      </c>
      <c r="J34" s="125"/>
    </row>
    <row r="35" spans="1:10" ht="18" customHeight="1" thickBot="1">
      <c r="A35" s="62"/>
      <c r="B35" s="23"/>
      <c r="C35" s="12">
        <v>3241036103</v>
      </c>
      <c r="D35" s="32">
        <v>9993036103</v>
      </c>
      <c r="E35" s="51" t="s">
        <v>41</v>
      </c>
      <c r="F35" s="3" t="s">
        <v>5</v>
      </c>
      <c r="G35" s="26">
        <v>301.33</v>
      </c>
      <c r="H35" s="99">
        <f t="shared" si="0"/>
        <v>361.6</v>
      </c>
      <c r="J35" s="125"/>
    </row>
    <row r="36" spans="1:10" ht="18" customHeight="1">
      <c r="A36" s="56"/>
      <c r="B36" s="63"/>
      <c r="C36" s="34">
        <v>3241036111</v>
      </c>
      <c r="D36" s="35">
        <v>9993036111</v>
      </c>
      <c r="E36" s="58" t="s">
        <v>42</v>
      </c>
      <c r="F36" s="64" t="s">
        <v>5</v>
      </c>
      <c r="G36" s="98">
        <v>180.74</v>
      </c>
      <c r="H36" s="59">
        <f t="shared" si="0"/>
        <v>216.89</v>
      </c>
      <c r="J36" s="125"/>
    </row>
    <row r="37" spans="1:10" ht="18" customHeight="1">
      <c r="A37" s="60"/>
      <c r="B37" s="21"/>
      <c r="C37" s="7">
        <v>3241036120</v>
      </c>
      <c r="D37" s="29">
        <v>9993036120</v>
      </c>
      <c r="E37" s="48" t="s">
        <v>43</v>
      </c>
      <c r="F37" s="1" t="s">
        <v>5</v>
      </c>
      <c r="G37" s="25">
        <v>195.44</v>
      </c>
      <c r="H37" s="61">
        <f t="shared" si="0"/>
        <v>234.53</v>
      </c>
      <c r="J37" s="125"/>
    </row>
    <row r="38" spans="1:10" ht="18" customHeight="1">
      <c r="A38" s="60"/>
      <c r="B38" s="21"/>
      <c r="C38" s="7">
        <v>3241036138</v>
      </c>
      <c r="D38" s="29">
        <v>9993036138</v>
      </c>
      <c r="E38" s="48" t="s">
        <v>44</v>
      </c>
      <c r="F38" s="1" t="s">
        <v>5</v>
      </c>
      <c r="G38" s="25">
        <v>297.47000000000003</v>
      </c>
      <c r="H38" s="61">
        <f t="shared" si="0"/>
        <v>356.96</v>
      </c>
      <c r="J38" s="125"/>
    </row>
    <row r="39" spans="1:10" ht="18" customHeight="1">
      <c r="A39" s="60"/>
      <c r="B39" s="21"/>
      <c r="C39" s="7">
        <v>3241036146</v>
      </c>
      <c r="D39" s="29">
        <v>9993036146</v>
      </c>
      <c r="E39" s="48" t="s">
        <v>45</v>
      </c>
      <c r="F39" s="1" t="s">
        <v>5</v>
      </c>
      <c r="G39" s="25">
        <v>297.04000000000002</v>
      </c>
      <c r="H39" s="61">
        <f t="shared" si="0"/>
        <v>356.45</v>
      </c>
      <c r="J39" s="125"/>
    </row>
    <row r="40" spans="1:10" ht="18" customHeight="1" thickBot="1">
      <c r="A40" s="62"/>
      <c r="B40" s="23"/>
      <c r="C40" s="12">
        <v>3241036154</v>
      </c>
      <c r="D40" s="33">
        <v>9993036154</v>
      </c>
      <c r="E40" s="51" t="s">
        <v>46</v>
      </c>
      <c r="F40" s="3" t="s">
        <v>5</v>
      </c>
      <c r="G40" s="26">
        <v>491.79</v>
      </c>
      <c r="H40" s="99">
        <f t="shared" si="0"/>
        <v>590.15</v>
      </c>
      <c r="J40" s="125"/>
    </row>
    <row r="41" spans="1:10" ht="27.75" customHeight="1">
      <c r="A41" s="56"/>
      <c r="B41" s="63"/>
      <c r="C41" s="34">
        <v>3241036162</v>
      </c>
      <c r="D41" s="35">
        <v>9993036162</v>
      </c>
      <c r="E41" s="58" t="s">
        <v>47</v>
      </c>
      <c r="F41" s="64" t="s">
        <v>5</v>
      </c>
      <c r="G41" s="98">
        <v>218.57</v>
      </c>
      <c r="H41" s="59">
        <f t="shared" si="0"/>
        <v>262.27999999999997</v>
      </c>
      <c r="J41" s="125"/>
    </row>
    <row r="42" spans="1:10" ht="27" customHeight="1">
      <c r="A42" s="60"/>
      <c r="B42" s="21"/>
      <c r="C42" s="7">
        <v>3241036170</v>
      </c>
      <c r="D42" s="29">
        <v>9993036170</v>
      </c>
      <c r="E42" s="48" t="s">
        <v>48</v>
      </c>
      <c r="F42" s="1" t="s">
        <v>5</v>
      </c>
      <c r="G42" s="25">
        <v>250.8</v>
      </c>
      <c r="H42" s="61">
        <f t="shared" si="0"/>
        <v>300.95999999999998</v>
      </c>
      <c r="J42" s="125"/>
    </row>
    <row r="43" spans="1:10" ht="27" customHeight="1" thickBot="1">
      <c r="A43" s="62"/>
      <c r="B43" s="19"/>
      <c r="C43" s="10">
        <v>3241036189</v>
      </c>
      <c r="D43" s="32">
        <v>9993036189</v>
      </c>
      <c r="E43" s="49" t="s">
        <v>49</v>
      </c>
      <c r="F43" s="3" t="s">
        <v>5</v>
      </c>
      <c r="G43" s="26">
        <v>297.47000000000003</v>
      </c>
      <c r="H43" s="99">
        <f t="shared" si="0"/>
        <v>356.96</v>
      </c>
      <c r="J43" s="125"/>
    </row>
    <row r="44" spans="1:10" ht="34.5" customHeight="1">
      <c r="A44" s="56"/>
      <c r="B44" s="57"/>
      <c r="C44" s="34">
        <v>3241363500</v>
      </c>
      <c r="D44" s="35"/>
      <c r="E44" s="58" t="s">
        <v>152</v>
      </c>
      <c r="F44" s="34" t="s">
        <v>5</v>
      </c>
      <c r="G44" s="98">
        <v>385.76</v>
      </c>
      <c r="H44" s="59">
        <f t="shared" si="0"/>
        <v>462.91</v>
      </c>
      <c r="J44" s="125"/>
    </row>
    <row r="45" spans="1:10" ht="34.5" customHeight="1" thickBot="1">
      <c r="A45" s="62"/>
      <c r="B45" s="19"/>
      <c r="C45" s="10">
        <v>3241363518</v>
      </c>
      <c r="D45" s="32"/>
      <c r="E45" s="49" t="s">
        <v>153</v>
      </c>
      <c r="F45" s="10" t="s">
        <v>5</v>
      </c>
      <c r="G45" s="26">
        <v>407.6</v>
      </c>
      <c r="H45" s="99">
        <f t="shared" si="0"/>
        <v>489.12</v>
      </c>
      <c r="J45" s="125"/>
    </row>
    <row r="46" spans="1:10" ht="61.5" customHeight="1" thickBot="1">
      <c r="A46" s="102"/>
      <c r="B46" s="24"/>
      <c r="C46" s="40">
        <v>3241036197</v>
      </c>
      <c r="D46" s="103">
        <v>9993036197</v>
      </c>
      <c r="E46" s="54" t="s">
        <v>50</v>
      </c>
      <c r="F46" s="4" t="s">
        <v>5</v>
      </c>
      <c r="G46" s="104">
        <v>284.17</v>
      </c>
      <c r="H46" s="105">
        <f t="shared" si="0"/>
        <v>341</v>
      </c>
      <c r="J46" s="125"/>
    </row>
    <row r="47" spans="1:10" ht="18" customHeight="1">
      <c r="A47" s="56"/>
      <c r="B47" s="63"/>
      <c r="C47" s="34">
        <v>3241036200</v>
      </c>
      <c r="D47" s="35">
        <v>9993036200</v>
      </c>
      <c r="E47" s="58" t="s">
        <v>51</v>
      </c>
      <c r="F47" s="64" t="s">
        <v>5</v>
      </c>
      <c r="G47" s="98">
        <v>105.08</v>
      </c>
      <c r="H47" s="59">
        <f t="shared" si="0"/>
        <v>126.1</v>
      </c>
      <c r="J47" s="125"/>
    </row>
    <row r="48" spans="1:10" ht="18" customHeight="1">
      <c r="A48" s="60"/>
      <c r="B48" s="21"/>
      <c r="C48" s="7">
        <v>3241036219</v>
      </c>
      <c r="D48" s="29">
        <v>9993036219</v>
      </c>
      <c r="E48" s="48" t="s">
        <v>52</v>
      </c>
      <c r="F48" s="1" t="s">
        <v>5</v>
      </c>
      <c r="G48" s="25">
        <v>137.31</v>
      </c>
      <c r="H48" s="61">
        <f t="shared" si="0"/>
        <v>164.77</v>
      </c>
      <c r="J48" s="125"/>
    </row>
    <row r="49" spans="1:10" ht="18" customHeight="1">
      <c r="A49" s="60"/>
      <c r="B49" s="18"/>
      <c r="C49" s="7">
        <v>3241036227</v>
      </c>
      <c r="D49" s="29">
        <v>9993036227</v>
      </c>
      <c r="E49" s="48" t="s">
        <v>53</v>
      </c>
      <c r="F49" s="7" t="s">
        <v>5</v>
      </c>
      <c r="G49" s="25">
        <v>248</v>
      </c>
      <c r="H49" s="61">
        <f t="shared" si="0"/>
        <v>297.60000000000002</v>
      </c>
      <c r="J49" s="125"/>
    </row>
    <row r="50" spans="1:10" ht="18" customHeight="1">
      <c r="A50" s="60"/>
      <c r="B50" s="18"/>
      <c r="C50" s="7">
        <v>3241036235</v>
      </c>
      <c r="D50" s="29">
        <v>9993036235</v>
      </c>
      <c r="E50" s="48" t="s">
        <v>54</v>
      </c>
      <c r="F50" s="7" t="s">
        <v>5</v>
      </c>
      <c r="G50" s="25">
        <v>367.88</v>
      </c>
      <c r="H50" s="61">
        <f t="shared" si="0"/>
        <v>441.46</v>
      </c>
      <c r="J50" s="125"/>
    </row>
    <row r="51" spans="1:10" ht="18" customHeight="1">
      <c r="A51" s="60"/>
      <c r="B51" s="18"/>
      <c r="C51" s="7">
        <v>3241036243</v>
      </c>
      <c r="D51" s="29">
        <v>9993036243</v>
      </c>
      <c r="E51" s="48" t="s">
        <v>55</v>
      </c>
      <c r="F51" s="7" t="s">
        <v>5</v>
      </c>
      <c r="G51" s="25">
        <v>690.01</v>
      </c>
      <c r="H51" s="61">
        <f t="shared" si="0"/>
        <v>828.01</v>
      </c>
      <c r="J51" s="125"/>
    </row>
    <row r="52" spans="1:10" ht="18" customHeight="1">
      <c r="A52" s="60"/>
      <c r="B52" s="18"/>
      <c r="C52" s="67">
        <v>3241062341</v>
      </c>
      <c r="D52" s="67">
        <v>9993062341</v>
      </c>
      <c r="E52" s="69" t="s">
        <v>56</v>
      </c>
      <c r="F52" s="67" t="s">
        <v>5</v>
      </c>
      <c r="G52" s="70">
        <v>1014.63</v>
      </c>
      <c r="H52" s="71">
        <f>ROUND(G52*1.2,2)</f>
        <v>1217.56</v>
      </c>
      <c r="J52" s="125"/>
    </row>
    <row r="53" spans="1:10" ht="18" customHeight="1" thickBot="1">
      <c r="A53" s="62"/>
      <c r="B53" s="19"/>
      <c r="C53" s="73">
        <v>3241062384</v>
      </c>
      <c r="D53" s="74"/>
      <c r="E53" s="75" t="s">
        <v>185</v>
      </c>
      <c r="F53" s="73" t="s">
        <v>5</v>
      </c>
      <c r="G53" s="100">
        <v>1807.99</v>
      </c>
      <c r="H53" s="101">
        <f>ROUND(G53*1.2,2)</f>
        <v>2169.59</v>
      </c>
      <c r="J53" s="125"/>
    </row>
    <row r="54" spans="1:10" ht="18" customHeight="1">
      <c r="A54" s="56"/>
      <c r="B54" s="63"/>
      <c r="C54" s="76">
        <v>3241375206</v>
      </c>
      <c r="D54" s="77">
        <v>9993075206</v>
      </c>
      <c r="E54" s="78" t="s">
        <v>57</v>
      </c>
      <c r="F54" s="79"/>
      <c r="G54" s="107">
        <v>160.13</v>
      </c>
      <c r="H54" s="80">
        <f t="shared" si="0"/>
        <v>192.16</v>
      </c>
      <c r="J54" s="125"/>
    </row>
    <row r="55" spans="1:10" ht="18" customHeight="1">
      <c r="A55" s="60"/>
      <c r="B55" s="21"/>
      <c r="C55" s="67">
        <v>3241036251</v>
      </c>
      <c r="D55" s="72">
        <v>9993036251</v>
      </c>
      <c r="E55" s="69" t="s">
        <v>58</v>
      </c>
      <c r="F55" s="81" t="s">
        <v>5</v>
      </c>
      <c r="G55" s="70">
        <v>131.71</v>
      </c>
      <c r="H55" s="71">
        <f t="shared" si="0"/>
        <v>158.05000000000001</v>
      </c>
      <c r="J55" s="125"/>
    </row>
    <row r="56" spans="1:10" ht="18" customHeight="1">
      <c r="A56" s="60"/>
      <c r="B56" s="21"/>
      <c r="C56" s="67">
        <v>3241036260</v>
      </c>
      <c r="D56" s="72">
        <v>9993036260</v>
      </c>
      <c r="E56" s="69" t="s">
        <v>59</v>
      </c>
      <c r="F56" s="81" t="s">
        <v>5</v>
      </c>
      <c r="G56" s="70">
        <v>141.51</v>
      </c>
      <c r="H56" s="71">
        <f t="shared" si="0"/>
        <v>169.81</v>
      </c>
      <c r="J56" s="125"/>
    </row>
    <row r="57" spans="1:10" ht="18" customHeight="1">
      <c r="A57" s="60"/>
      <c r="B57" s="21"/>
      <c r="C57" s="67">
        <v>3241036278</v>
      </c>
      <c r="D57" s="72">
        <v>9993036278</v>
      </c>
      <c r="E57" s="69" t="s">
        <v>60</v>
      </c>
      <c r="F57" s="81" t="s">
        <v>5</v>
      </c>
      <c r="G57" s="70">
        <v>165.26</v>
      </c>
      <c r="H57" s="71">
        <f t="shared" si="0"/>
        <v>198.31</v>
      </c>
      <c r="J57" s="125"/>
    </row>
    <row r="58" spans="1:10" ht="18" customHeight="1">
      <c r="A58" s="60"/>
      <c r="B58" s="21"/>
      <c r="C58" s="67">
        <v>3241375214</v>
      </c>
      <c r="D58" s="72">
        <v>9993075214</v>
      </c>
      <c r="E58" s="69" t="s">
        <v>61</v>
      </c>
      <c r="F58" s="81" t="s">
        <v>5</v>
      </c>
      <c r="G58" s="70">
        <v>212.53</v>
      </c>
      <c r="H58" s="71">
        <f t="shared" si="0"/>
        <v>255.04</v>
      </c>
      <c r="J58" s="125"/>
    </row>
    <row r="59" spans="1:10" ht="18" customHeight="1">
      <c r="A59" s="60"/>
      <c r="B59" s="21"/>
      <c r="C59" s="67">
        <v>3241375222</v>
      </c>
      <c r="D59" s="72">
        <v>9993075222</v>
      </c>
      <c r="E59" s="69" t="s">
        <v>62</v>
      </c>
      <c r="F59" s="81" t="s">
        <v>5</v>
      </c>
      <c r="G59" s="70">
        <v>189.24</v>
      </c>
      <c r="H59" s="71">
        <f t="shared" si="0"/>
        <v>227.09</v>
      </c>
      <c r="J59" s="125"/>
    </row>
    <row r="60" spans="1:10" ht="18" customHeight="1">
      <c r="A60" s="60"/>
      <c r="B60" s="21"/>
      <c r="C60" s="67">
        <v>3241375223</v>
      </c>
      <c r="D60" s="72"/>
      <c r="E60" s="69" t="s">
        <v>186</v>
      </c>
      <c r="F60" s="81" t="s">
        <v>5</v>
      </c>
      <c r="G60" s="70">
        <v>196.52</v>
      </c>
      <c r="H60" s="71">
        <f t="shared" si="0"/>
        <v>235.82</v>
      </c>
      <c r="J60" s="125"/>
    </row>
    <row r="61" spans="1:10" ht="18" customHeight="1">
      <c r="A61" s="60"/>
      <c r="B61" s="21"/>
      <c r="C61" s="67">
        <v>3241036286</v>
      </c>
      <c r="D61" s="72">
        <v>9993036286</v>
      </c>
      <c r="E61" s="69" t="s">
        <v>63</v>
      </c>
      <c r="F61" s="81" t="s">
        <v>5</v>
      </c>
      <c r="G61" s="70">
        <v>197.56</v>
      </c>
      <c r="H61" s="71">
        <f t="shared" si="0"/>
        <v>237.07</v>
      </c>
      <c r="J61" s="125"/>
    </row>
    <row r="62" spans="1:10" ht="18" customHeight="1">
      <c r="A62" s="60"/>
      <c r="B62" s="21"/>
      <c r="C62" s="67">
        <v>3241036289</v>
      </c>
      <c r="D62" s="82"/>
      <c r="E62" s="69" t="s">
        <v>187</v>
      </c>
      <c r="F62" s="81" t="s">
        <v>5</v>
      </c>
      <c r="G62" s="70">
        <v>202.34</v>
      </c>
      <c r="H62" s="71">
        <f t="shared" si="0"/>
        <v>242.81</v>
      </c>
      <c r="J62" s="125"/>
    </row>
    <row r="63" spans="1:10" ht="18" customHeight="1">
      <c r="A63" s="60"/>
      <c r="B63" s="21"/>
      <c r="C63" s="67">
        <v>3241036294</v>
      </c>
      <c r="D63" s="82">
        <v>9993036294</v>
      </c>
      <c r="E63" s="69" t="s">
        <v>64</v>
      </c>
      <c r="F63" s="81" t="s">
        <v>5</v>
      </c>
      <c r="G63" s="70">
        <v>204.56</v>
      </c>
      <c r="H63" s="71">
        <f t="shared" si="0"/>
        <v>245.47</v>
      </c>
      <c r="J63" s="125"/>
    </row>
    <row r="64" spans="1:10" ht="18" customHeight="1">
      <c r="A64" s="60"/>
      <c r="B64" s="21"/>
      <c r="C64" s="67">
        <v>3241036308</v>
      </c>
      <c r="D64" s="72">
        <v>9993036308</v>
      </c>
      <c r="E64" s="69" t="s">
        <v>65</v>
      </c>
      <c r="F64" s="81" t="s">
        <v>5</v>
      </c>
      <c r="G64" s="70">
        <v>208.77</v>
      </c>
      <c r="H64" s="71">
        <f t="shared" si="0"/>
        <v>250.52</v>
      </c>
      <c r="J64" s="125"/>
    </row>
    <row r="65" spans="1:10" ht="18" customHeight="1">
      <c r="A65" s="60"/>
      <c r="B65" s="21"/>
      <c r="C65" s="67">
        <v>3241375230</v>
      </c>
      <c r="D65" s="72">
        <v>9993075230</v>
      </c>
      <c r="E65" s="69" t="s">
        <v>66</v>
      </c>
      <c r="F65" s="81" t="s">
        <v>5</v>
      </c>
      <c r="G65" s="70">
        <v>316.14999999999998</v>
      </c>
      <c r="H65" s="71">
        <f t="shared" si="0"/>
        <v>379.38</v>
      </c>
      <c r="J65" s="125"/>
    </row>
    <row r="66" spans="1:10" ht="18" customHeight="1">
      <c r="A66" s="60"/>
      <c r="B66" s="21"/>
      <c r="C66" s="67">
        <v>3241036316</v>
      </c>
      <c r="D66" s="72">
        <v>9993036316</v>
      </c>
      <c r="E66" s="69" t="s">
        <v>67</v>
      </c>
      <c r="F66" s="81" t="s">
        <v>5</v>
      </c>
      <c r="G66" s="70">
        <v>306.85000000000002</v>
      </c>
      <c r="H66" s="71">
        <f t="shared" si="0"/>
        <v>368.22</v>
      </c>
      <c r="J66" s="125"/>
    </row>
    <row r="67" spans="1:10" ht="18" customHeight="1">
      <c r="A67" s="60"/>
      <c r="B67" s="21"/>
      <c r="C67" s="67">
        <v>3241036322</v>
      </c>
      <c r="D67" s="72"/>
      <c r="E67" s="69" t="s">
        <v>188</v>
      </c>
      <c r="F67" s="81" t="s">
        <v>5</v>
      </c>
      <c r="G67" s="70">
        <v>301.33</v>
      </c>
      <c r="H67" s="71">
        <f t="shared" si="0"/>
        <v>361.6</v>
      </c>
      <c r="J67" s="125"/>
    </row>
    <row r="68" spans="1:10" ht="18" customHeight="1">
      <c r="A68" s="60"/>
      <c r="B68" s="21"/>
      <c r="C68" s="67">
        <v>3241036324</v>
      </c>
      <c r="D68" s="72">
        <v>9993036324</v>
      </c>
      <c r="E68" s="69" t="s">
        <v>68</v>
      </c>
      <c r="F68" s="81" t="s">
        <v>5</v>
      </c>
      <c r="G68" s="70">
        <v>308.25</v>
      </c>
      <c r="H68" s="71">
        <f t="shared" si="0"/>
        <v>369.9</v>
      </c>
      <c r="J68" s="125"/>
    </row>
    <row r="69" spans="1:10" ht="18" customHeight="1">
      <c r="A69" s="60"/>
      <c r="B69" s="21"/>
      <c r="C69" s="83">
        <v>3241036332</v>
      </c>
      <c r="D69" s="84">
        <v>9993036332</v>
      </c>
      <c r="E69" s="85" t="s">
        <v>69</v>
      </c>
      <c r="F69" s="86" t="s">
        <v>5</v>
      </c>
      <c r="G69" s="70">
        <v>315.25</v>
      </c>
      <c r="H69" s="71">
        <f t="shared" si="0"/>
        <v>378.3</v>
      </c>
      <c r="J69" s="125"/>
    </row>
    <row r="70" spans="1:10" ht="18" customHeight="1">
      <c r="A70" s="60"/>
      <c r="B70" s="18"/>
      <c r="C70" s="67">
        <v>3241036340</v>
      </c>
      <c r="D70" s="68">
        <v>9993036340</v>
      </c>
      <c r="E70" s="69" t="s">
        <v>70</v>
      </c>
      <c r="F70" s="67" t="s">
        <v>5</v>
      </c>
      <c r="G70" s="70">
        <v>312.45</v>
      </c>
      <c r="H70" s="71">
        <f t="shared" ref="H70:H83" si="1">ROUND(G70*1.2,2)</f>
        <v>374.94</v>
      </c>
      <c r="J70" s="125"/>
    </row>
    <row r="71" spans="1:10" ht="18" customHeight="1">
      <c r="A71" s="60"/>
      <c r="B71" s="18"/>
      <c r="C71" s="67">
        <v>3241036355</v>
      </c>
      <c r="D71" s="68"/>
      <c r="E71" s="69" t="s">
        <v>189</v>
      </c>
      <c r="F71" s="67"/>
      <c r="G71" s="70">
        <v>473.11</v>
      </c>
      <c r="H71" s="71">
        <f t="shared" si="1"/>
        <v>567.73</v>
      </c>
      <c r="J71" s="125"/>
    </row>
    <row r="72" spans="1:10" ht="18" customHeight="1">
      <c r="A72" s="60"/>
      <c r="B72" s="18"/>
      <c r="C72" s="67">
        <v>3241036359</v>
      </c>
      <c r="D72" s="72">
        <v>9993036359</v>
      </c>
      <c r="E72" s="69" t="s">
        <v>71</v>
      </c>
      <c r="F72" s="67" t="s">
        <v>5</v>
      </c>
      <c r="G72" s="70">
        <v>569.17999999999995</v>
      </c>
      <c r="H72" s="71">
        <f t="shared" si="1"/>
        <v>683.02</v>
      </c>
      <c r="J72" s="125"/>
    </row>
    <row r="73" spans="1:10" ht="18" customHeight="1">
      <c r="A73" s="60"/>
      <c r="B73" s="18"/>
      <c r="C73" s="67">
        <v>3241036367</v>
      </c>
      <c r="D73" s="72">
        <v>9993036367</v>
      </c>
      <c r="E73" s="69" t="s">
        <v>72</v>
      </c>
      <c r="F73" s="67" t="s">
        <v>5</v>
      </c>
      <c r="G73" s="70">
        <v>529.88</v>
      </c>
      <c r="H73" s="71">
        <f t="shared" si="1"/>
        <v>635.86</v>
      </c>
      <c r="J73" s="125"/>
    </row>
    <row r="74" spans="1:10" ht="18" customHeight="1" thickBot="1">
      <c r="A74" s="62"/>
      <c r="B74" s="19"/>
      <c r="C74" s="73">
        <v>3241036375</v>
      </c>
      <c r="D74" s="108">
        <v>9993036375</v>
      </c>
      <c r="E74" s="75" t="s">
        <v>73</v>
      </c>
      <c r="F74" s="73" t="s">
        <v>5</v>
      </c>
      <c r="G74" s="100">
        <v>583.74</v>
      </c>
      <c r="H74" s="101">
        <f t="shared" si="1"/>
        <v>700.49</v>
      </c>
      <c r="J74" s="125"/>
    </row>
    <row r="75" spans="1:10" ht="18" customHeight="1">
      <c r="A75" s="56"/>
      <c r="B75" s="57"/>
      <c r="C75" s="76">
        <v>3241062333</v>
      </c>
      <c r="D75" s="76">
        <v>9993062333</v>
      </c>
      <c r="E75" s="78" t="s">
        <v>19</v>
      </c>
      <c r="F75" s="76" t="s">
        <v>5</v>
      </c>
      <c r="G75" s="107">
        <v>784.63</v>
      </c>
      <c r="H75" s="80">
        <f t="shared" si="1"/>
        <v>941.56</v>
      </c>
      <c r="J75" s="125"/>
    </row>
    <row r="76" spans="1:10" ht="18" customHeight="1">
      <c r="A76" s="60"/>
      <c r="B76" s="18"/>
      <c r="C76" s="67">
        <v>3241062344</v>
      </c>
      <c r="D76" s="67"/>
      <c r="E76" s="69" t="s">
        <v>191</v>
      </c>
      <c r="F76" s="67" t="s">
        <v>5</v>
      </c>
      <c r="G76" s="70">
        <v>657.98</v>
      </c>
      <c r="H76" s="71">
        <f t="shared" si="1"/>
        <v>789.58</v>
      </c>
      <c r="J76" s="125"/>
    </row>
    <row r="77" spans="1:10" ht="18" customHeight="1">
      <c r="A77" s="60"/>
      <c r="B77" s="18"/>
      <c r="C77" s="67">
        <v>3241062335</v>
      </c>
      <c r="D77" s="67"/>
      <c r="E77" s="69" t="s">
        <v>190</v>
      </c>
      <c r="F77" s="67" t="s">
        <v>5</v>
      </c>
      <c r="G77" s="70">
        <v>745.32</v>
      </c>
      <c r="H77" s="71">
        <f t="shared" si="1"/>
        <v>894.38</v>
      </c>
      <c r="J77" s="125"/>
    </row>
    <row r="78" spans="1:10" ht="18" customHeight="1">
      <c r="A78" s="60"/>
      <c r="B78" s="18"/>
      <c r="C78" s="67">
        <v>3241062340</v>
      </c>
      <c r="D78" s="67"/>
      <c r="E78" s="69" t="s">
        <v>192</v>
      </c>
      <c r="F78" s="67" t="s">
        <v>5</v>
      </c>
      <c r="G78" s="70">
        <v>819.56</v>
      </c>
      <c r="H78" s="71">
        <f t="shared" si="1"/>
        <v>983.47</v>
      </c>
      <c r="J78" s="125"/>
    </row>
    <row r="79" spans="1:10" ht="18" customHeight="1">
      <c r="A79" s="60"/>
      <c r="B79" s="18"/>
      <c r="C79" s="67">
        <v>3241062345</v>
      </c>
      <c r="D79" s="67"/>
      <c r="E79" s="69" t="s">
        <v>193</v>
      </c>
      <c r="F79" s="67" t="s">
        <v>5</v>
      </c>
      <c r="G79" s="70">
        <v>848.68</v>
      </c>
      <c r="H79" s="71">
        <f t="shared" si="1"/>
        <v>1018.42</v>
      </c>
      <c r="J79" s="125"/>
    </row>
    <row r="80" spans="1:10" ht="18" customHeight="1">
      <c r="A80" s="60"/>
      <c r="B80" s="18"/>
      <c r="C80" s="67">
        <v>3241062350</v>
      </c>
      <c r="D80" s="67">
        <v>9993062350</v>
      </c>
      <c r="E80" s="69" t="s">
        <v>20</v>
      </c>
      <c r="F80" s="67" t="s">
        <v>5</v>
      </c>
      <c r="G80" s="70">
        <v>915.64</v>
      </c>
      <c r="H80" s="71">
        <f t="shared" si="1"/>
        <v>1098.77</v>
      </c>
      <c r="J80" s="125"/>
    </row>
    <row r="81" spans="1:10" ht="18" customHeight="1">
      <c r="A81" s="60"/>
      <c r="B81" s="18"/>
      <c r="C81" s="67">
        <v>3241062382</v>
      </c>
      <c r="D81" s="67"/>
      <c r="E81" s="69" t="s">
        <v>194</v>
      </c>
      <c r="F81" s="67" t="s">
        <v>5</v>
      </c>
      <c r="G81" s="70">
        <v>1183.49</v>
      </c>
      <c r="H81" s="71">
        <f t="shared" si="1"/>
        <v>1420.19</v>
      </c>
      <c r="J81" s="125"/>
    </row>
    <row r="82" spans="1:10" ht="18" customHeight="1">
      <c r="A82" s="60"/>
      <c r="B82" s="18"/>
      <c r="C82" s="67">
        <v>3241062381</v>
      </c>
      <c r="D82" s="67"/>
      <c r="E82" s="69" t="s">
        <v>195</v>
      </c>
      <c r="F82" s="67" t="s">
        <v>5</v>
      </c>
      <c r="G82" s="70">
        <v>1404.76</v>
      </c>
      <c r="H82" s="71">
        <f t="shared" si="1"/>
        <v>1685.71</v>
      </c>
      <c r="J82" s="125"/>
    </row>
    <row r="83" spans="1:10" ht="18" customHeight="1" thickBot="1">
      <c r="A83" s="62"/>
      <c r="B83" s="19"/>
      <c r="C83" s="73">
        <v>3241062385</v>
      </c>
      <c r="D83" s="74"/>
      <c r="E83" s="75" t="s">
        <v>196</v>
      </c>
      <c r="F83" s="73" t="s">
        <v>5</v>
      </c>
      <c r="G83" s="100">
        <v>1493.56</v>
      </c>
      <c r="H83" s="101">
        <f t="shared" si="1"/>
        <v>1792.27</v>
      </c>
      <c r="J83" s="125"/>
    </row>
    <row r="84" spans="1:10" ht="24" customHeight="1">
      <c r="A84" s="56"/>
      <c r="B84" s="57"/>
      <c r="C84" s="34">
        <v>3241036383</v>
      </c>
      <c r="D84" s="35">
        <v>9993036383</v>
      </c>
      <c r="E84" s="58" t="s">
        <v>74</v>
      </c>
      <c r="F84" s="34" t="s">
        <v>5</v>
      </c>
      <c r="G84" s="98">
        <v>307.14999999999998</v>
      </c>
      <c r="H84" s="59">
        <f t="shared" ref="H84:H133" si="2">ROUND(G84*1.2,2)</f>
        <v>368.58</v>
      </c>
      <c r="J84" s="125"/>
    </row>
    <row r="85" spans="1:10" ht="24" customHeight="1">
      <c r="A85" s="60"/>
      <c r="B85" s="18"/>
      <c r="C85" s="7">
        <v>3241375249</v>
      </c>
      <c r="D85" s="29">
        <v>9993075249</v>
      </c>
      <c r="E85" s="48" t="s">
        <v>154</v>
      </c>
      <c r="F85" s="7" t="s">
        <v>5</v>
      </c>
      <c r="G85" s="25">
        <v>337.72</v>
      </c>
      <c r="H85" s="61">
        <f t="shared" si="2"/>
        <v>405.26</v>
      </c>
      <c r="J85" s="125"/>
    </row>
    <row r="86" spans="1:10" ht="24" customHeight="1">
      <c r="A86" s="60"/>
      <c r="B86" s="21"/>
      <c r="C86" s="36">
        <v>3241036391</v>
      </c>
      <c r="D86" s="37">
        <v>9993036391</v>
      </c>
      <c r="E86" s="52" t="s">
        <v>75</v>
      </c>
      <c r="F86" s="7" t="s">
        <v>5</v>
      </c>
      <c r="G86" s="25">
        <v>382.85</v>
      </c>
      <c r="H86" s="61">
        <f t="shared" si="2"/>
        <v>459.42</v>
      </c>
      <c r="J86" s="125"/>
    </row>
    <row r="87" spans="1:10" ht="24" customHeight="1" thickBot="1">
      <c r="A87" s="62"/>
      <c r="B87" s="23"/>
      <c r="C87" s="10">
        <v>3241375257</v>
      </c>
      <c r="D87" s="32">
        <v>9993075257</v>
      </c>
      <c r="E87" s="49" t="s">
        <v>155</v>
      </c>
      <c r="F87" s="10" t="s">
        <v>5</v>
      </c>
      <c r="G87" s="26">
        <v>438.17</v>
      </c>
      <c r="H87" s="99">
        <f t="shared" si="2"/>
        <v>525.79999999999995</v>
      </c>
      <c r="J87" s="125"/>
    </row>
    <row r="88" spans="1:10" ht="18" customHeight="1">
      <c r="A88" s="56"/>
      <c r="B88" s="63"/>
      <c r="C88" s="34">
        <v>3241036405</v>
      </c>
      <c r="D88" s="35">
        <v>9993036405</v>
      </c>
      <c r="E88" s="58" t="s">
        <v>76</v>
      </c>
      <c r="F88" s="64" t="s">
        <v>5</v>
      </c>
      <c r="G88" s="98">
        <v>77.06</v>
      </c>
      <c r="H88" s="59">
        <f t="shared" si="2"/>
        <v>92.47</v>
      </c>
      <c r="J88" s="125"/>
    </row>
    <row r="89" spans="1:10" ht="18" customHeight="1">
      <c r="A89" s="60"/>
      <c r="B89" s="21"/>
      <c r="C89" s="7">
        <v>3241036413</v>
      </c>
      <c r="D89" s="29">
        <v>9993036413</v>
      </c>
      <c r="E89" s="48" t="s">
        <v>77</v>
      </c>
      <c r="F89" s="1" t="s">
        <v>5</v>
      </c>
      <c r="G89" s="25">
        <v>95.28</v>
      </c>
      <c r="H89" s="61">
        <f t="shared" si="2"/>
        <v>114.34</v>
      </c>
      <c r="J89" s="125"/>
    </row>
    <row r="90" spans="1:10" ht="18" customHeight="1">
      <c r="A90" s="60"/>
      <c r="B90" s="18"/>
      <c r="C90" s="7">
        <v>3241036421</v>
      </c>
      <c r="D90" s="29">
        <v>9993036421</v>
      </c>
      <c r="E90" s="48" t="s">
        <v>78</v>
      </c>
      <c r="F90" s="7" t="s">
        <v>5</v>
      </c>
      <c r="G90" s="25">
        <v>149.91999999999999</v>
      </c>
      <c r="H90" s="61">
        <f t="shared" si="2"/>
        <v>179.9</v>
      </c>
      <c r="J90" s="125"/>
    </row>
    <row r="91" spans="1:10" ht="18" customHeight="1">
      <c r="A91" s="60"/>
      <c r="B91" s="18"/>
      <c r="C91" s="7">
        <v>3241036430</v>
      </c>
      <c r="D91" s="29">
        <v>9993036430</v>
      </c>
      <c r="E91" s="48" t="s">
        <v>79</v>
      </c>
      <c r="F91" s="7" t="s">
        <v>5</v>
      </c>
      <c r="G91" s="25">
        <v>240.99</v>
      </c>
      <c r="H91" s="61">
        <f t="shared" si="2"/>
        <v>289.19</v>
      </c>
      <c r="J91" s="125"/>
    </row>
    <row r="92" spans="1:10" ht="18" customHeight="1">
      <c r="A92" s="60"/>
      <c r="B92" s="18"/>
      <c r="C92" s="7">
        <v>3241036448</v>
      </c>
      <c r="D92" s="29">
        <v>9993036448</v>
      </c>
      <c r="E92" s="48" t="s">
        <v>80</v>
      </c>
      <c r="F92" s="7" t="s">
        <v>5</v>
      </c>
      <c r="G92" s="25">
        <v>426.52</v>
      </c>
      <c r="H92" s="61">
        <f t="shared" si="2"/>
        <v>511.82</v>
      </c>
      <c r="J92" s="125"/>
    </row>
    <row r="93" spans="1:10" ht="18" customHeight="1">
      <c r="A93" s="60"/>
      <c r="B93" s="18"/>
      <c r="C93" s="67">
        <v>3241062368</v>
      </c>
      <c r="D93" s="67">
        <v>9993062368</v>
      </c>
      <c r="E93" s="69" t="s">
        <v>81</v>
      </c>
      <c r="F93" s="67" t="s">
        <v>5</v>
      </c>
      <c r="G93" s="25">
        <v>625.96</v>
      </c>
      <c r="H93" s="61">
        <f t="shared" si="2"/>
        <v>751.15</v>
      </c>
      <c r="J93" s="125"/>
    </row>
    <row r="94" spans="1:10" ht="18" customHeight="1" thickBot="1">
      <c r="A94" s="62"/>
      <c r="B94" s="19"/>
      <c r="C94" s="73">
        <v>3241062380</v>
      </c>
      <c r="D94" s="73"/>
      <c r="E94" s="75" t="s">
        <v>197</v>
      </c>
      <c r="F94" s="73" t="s">
        <v>5</v>
      </c>
      <c r="G94" s="26">
        <v>1192.23</v>
      </c>
      <c r="H94" s="99">
        <f t="shared" si="2"/>
        <v>1430.68</v>
      </c>
      <c r="J94" s="125"/>
    </row>
    <row r="95" spans="1:10" ht="18" customHeight="1">
      <c r="A95" s="56"/>
      <c r="B95" s="57"/>
      <c r="C95" s="76">
        <v>3241036456</v>
      </c>
      <c r="D95" s="77">
        <v>9993036456</v>
      </c>
      <c r="E95" s="78" t="s">
        <v>82</v>
      </c>
      <c r="F95" s="76" t="s">
        <v>5</v>
      </c>
      <c r="G95" s="98">
        <v>97.72</v>
      </c>
      <c r="H95" s="59">
        <f t="shared" si="2"/>
        <v>117.26</v>
      </c>
      <c r="J95" s="125"/>
    </row>
    <row r="96" spans="1:10" ht="18" customHeight="1">
      <c r="A96" s="60"/>
      <c r="B96" s="21"/>
      <c r="C96" s="88">
        <v>3241036464</v>
      </c>
      <c r="D96" s="89">
        <v>9993036464</v>
      </c>
      <c r="E96" s="90" t="s">
        <v>83</v>
      </c>
      <c r="F96" s="91" t="s">
        <v>5</v>
      </c>
      <c r="G96" s="25">
        <v>122.28</v>
      </c>
      <c r="H96" s="61">
        <f t="shared" si="2"/>
        <v>146.74</v>
      </c>
      <c r="J96" s="125"/>
    </row>
    <row r="97" spans="1:12" ht="18" customHeight="1">
      <c r="A97" s="60"/>
      <c r="B97" s="21"/>
      <c r="C97" s="67">
        <v>3241036472</v>
      </c>
      <c r="D97" s="72">
        <v>9993036472</v>
      </c>
      <c r="E97" s="69" t="s">
        <v>84</v>
      </c>
      <c r="F97" s="81" t="s">
        <v>5</v>
      </c>
      <c r="G97" s="25">
        <v>128.9</v>
      </c>
      <c r="H97" s="61">
        <f t="shared" si="2"/>
        <v>154.68</v>
      </c>
      <c r="J97" s="125"/>
    </row>
    <row r="98" spans="1:12" ht="18" customHeight="1">
      <c r="A98" s="60"/>
      <c r="B98" s="18"/>
      <c r="C98" s="67">
        <v>3241036480</v>
      </c>
      <c r="D98" s="72">
        <v>9993036480</v>
      </c>
      <c r="E98" s="69" t="s">
        <v>85</v>
      </c>
      <c r="F98" s="67" t="s">
        <v>5</v>
      </c>
      <c r="G98" s="25">
        <v>209.62</v>
      </c>
      <c r="H98" s="61">
        <f t="shared" si="2"/>
        <v>251.54</v>
      </c>
      <c r="J98" s="125"/>
    </row>
    <row r="99" spans="1:12" ht="18" customHeight="1">
      <c r="A99" s="60"/>
      <c r="B99" s="18"/>
      <c r="C99" s="67">
        <v>3241036499</v>
      </c>
      <c r="D99" s="72">
        <v>9993036499</v>
      </c>
      <c r="E99" s="69" t="s">
        <v>86</v>
      </c>
      <c r="F99" s="67" t="s">
        <v>5</v>
      </c>
      <c r="G99" s="25">
        <v>226.98</v>
      </c>
      <c r="H99" s="61">
        <f t="shared" si="2"/>
        <v>272.38</v>
      </c>
      <c r="J99" s="125"/>
    </row>
    <row r="100" spans="1:12" ht="18" customHeight="1">
      <c r="A100" s="60"/>
      <c r="B100" s="18"/>
      <c r="C100" s="67">
        <v>3241036502</v>
      </c>
      <c r="D100" s="72">
        <v>9993036502</v>
      </c>
      <c r="E100" s="69" t="s">
        <v>87</v>
      </c>
      <c r="F100" s="67" t="s">
        <v>5</v>
      </c>
      <c r="G100" s="25">
        <v>336.27</v>
      </c>
      <c r="H100" s="61">
        <f t="shared" si="2"/>
        <v>403.52</v>
      </c>
      <c r="J100" s="125"/>
    </row>
    <row r="101" spans="1:12" ht="18" customHeight="1">
      <c r="A101" s="60"/>
      <c r="B101" s="18"/>
      <c r="C101" s="67">
        <v>3241062414</v>
      </c>
      <c r="D101" s="67">
        <v>9993062414</v>
      </c>
      <c r="E101" s="69" t="s">
        <v>88</v>
      </c>
      <c r="F101" s="67" t="s">
        <v>5</v>
      </c>
      <c r="G101" s="25">
        <v>465.83</v>
      </c>
      <c r="H101" s="61">
        <f t="shared" si="2"/>
        <v>559</v>
      </c>
      <c r="J101" s="125"/>
    </row>
    <row r="102" spans="1:12" ht="18" customHeight="1">
      <c r="A102" s="60"/>
      <c r="B102" s="18"/>
      <c r="C102" s="67">
        <v>3241062430</v>
      </c>
      <c r="D102" s="68">
        <v>9993062430</v>
      </c>
      <c r="E102" s="69" t="s">
        <v>89</v>
      </c>
      <c r="F102" s="67" t="s">
        <v>5</v>
      </c>
      <c r="G102" s="25">
        <v>569.17999999999995</v>
      </c>
      <c r="H102" s="61">
        <f t="shared" si="2"/>
        <v>683.02</v>
      </c>
      <c r="J102" s="125"/>
    </row>
    <row r="103" spans="1:12" ht="18" customHeight="1">
      <c r="A103" s="60"/>
      <c r="B103" s="18"/>
      <c r="C103" s="67">
        <v>3241062481</v>
      </c>
      <c r="D103" s="68"/>
      <c r="E103" s="69" t="s">
        <v>198</v>
      </c>
      <c r="F103" s="67" t="s">
        <v>5</v>
      </c>
      <c r="G103" s="25">
        <v>956.4</v>
      </c>
      <c r="H103" s="61">
        <f t="shared" si="2"/>
        <v>1147.68</v>
      </c>
      <c r="J103" s="125"/>
    </row>
    <row r="104" spans="1:12" ht="18" customHeight="1" thickBot="1">
      <c r="A104" s="62"/>
      <c r="B104" s="19"/>
      <c r="C104" s="73">
        <v>3241062480</v>
      </c>
      <c r="D104" s="92"/>
      <c r="E104" s="75" t="s">
        <v>199</v>
      </c>
      <c r="F104" s="73" t="s">
        <v>5</v>
      </c>
      <c r="G104" s="26">
        <v>1016.09</v>
      </c>
      <c r="H104" s="99">
        <f t="shared" si="2"/>
        <v>1219.31</v>
      </c>
      <c r="J104" s="125"/>
    </row>
    <row r="105" spans="1:12" ht="18.75" customHeight="1">
      <c r="A105" s="56"/>
      <c r="B105" s="57"/>
      <c r="C105" s="76">
        <v>3241036510</v>
      </c>
      <c r="D105" s="77">
        <v>9993036510</v>
      </c>
      <c r="E105" s="78" t="s">
        <v>90</v>
      </c>
      <c r="F105" s="76" t="s">
        <v>5</v>
      </c>
      <c r="G105" s="98">
        <v>75.66</v>
      </c>
      <c r="H105" s="59">
        <f t="shared" si="2"/>
        <v>90.79</v>
      </c>
      <c r="J105" s="125"/>
    </row>
    <row r="106" spans="1:12" ht="18.75" customHeight="1">
      <c r="A106" s="60"/>
      <c r="B106" s="21"/>
      <c r="C106" s="11">
        <v>3241036529</v>
      </c>
      <c r="D106" s="28">
        <v>9993036529</v>
      </c>
      <c r="E106" s="50" t="s">
        <v>91</v>
      </c>
      <c r="F106" s="2" t="s">
        <v>5</v>
      </c>
      <c r="G106" s="25">
        <v>84.07</v>
      </c>
      <c r="H106" s="66">
        <f t="shared" si="2"/>
        <v>100.88</v>
      </c>
      <c r="J106" s="125"/>
    </row>
    <row r="107" spans="1:12" ht="18.75" customHeight="1">
      <c r="A107" s="60"/>
      <c r="B107" s="21"/>
      <c r="C107" s="7">
        <v>3241036537</v>
      </c>
      <c r="D107" s="29">
        <v>9993036537</v>
      </c>
      <c r="E107" s="48" t="s">
        <v>92</v>
      </c>
      <c r="F107" s="1" t="s">
        <v>5</v>
      </c>
      <c r="G107" s="25">
        <v>98.08</v>
      </c>
      <c r="H107" s="61">
        <f t="shared" si="2"/>
        <v>117.7</v>
      </c>
      <c r="J107" s="125"/>
    </row>
    <row r="108" spans="1:12" ht="18.75" customHeight="1">
      <c r="A108" s="60"/>
      <c r="B108" s="18"/>
      <c r="C108" s="7">
        <v>3241036545</v>
      </c>
      <c r="D108" s="29">
        <v>9993036545</v>
      </c>
      <c r="E108" s="48" t="s">
        <v>93</v>
      </c>
      <c r="F108" s="7" t="s">
        <v>5</v>
      </c>
      <c r="G108" s="25">
        <v>121.9</v>
      </c>
      <c r="H108" s="61">
        <f t="shared" si="2"/>
        <v>146.28</v>
      </c>
      <c r="J108" s="125"/>
    </row>
    <row r="109" spans="1:12" ht="18.75" customHeight="1">
      <c r="A109" s="60"/>
      <c r="B109" s="18"/>
      <c r="C109" s="7">
        <v>3241036553</v>
      </c>
      <c r="D109" s="29">
        <v>9993036553</v>
      </c>
      <c r="E109" s="48" t="s">
        <v>94</v>
      </c>
      <c r="F109" s="7" t="s">
        <v>5</v>
      </c>
      <c r="G109" s="25">
        <v>196.16</v>
      </c>
      <c r="H109" s="61">
        <f t="shared" si="2"/>
        <v>235.39</v>
      </c>
      <c r="J109" s="125"/>
      <c r="K109"/>
      <c r="L109"/>
    </row>
    <row r="110" spans="1:12" ht="18.75" customHeight="1">
      <c r="A110" s="60"/>
      <c r="B110" s="18"/>
      <c r="C110" s="7">
        <v>3241036561</v>
      </c>
      <c r="D110" s="29">
        <v>9993036561</v>
      </c>
      <c r="E110" s="48" t="s">
        <v>95</v>
      </c>
      <c r="F110" s="7" t="s">
        <v>5</v>
      </c>
      <c r="G110" s="25">
        <v>231.18</v>
      </c>
      <c r="H110" s="61">
        <f t="shared" si="2"/>
        <v>277.42</v>
      </c>
      <c r="J110" s="125"/>
      <c r="K110"/>
      <c r="L110"/>
    </row>
    <row r="111" spans="1:12" ht="18.75" customHeight="1">
      <c r="A111" s="60"/>
      <c r="B111" s="18"/>
      <c r="C111" s="7">
        <v>3241036570</v>
      </c>
      <c r="D111" s="29">
        <v>9993036570</v>
      </c>
      <c r="E111" s="48" t="s">
        <v>96</v>
      </c>
      <c r="F111" s="7" t="s">
        <v>5</v>
      </c>
      <c r="G111" s="25">
        <v>311.52</v>
      </c>
      <c r="H111" s="61">
        <f t="shared" si="2"/>
        <v>373.82</v>
      </c>
      <c r="J111" s="125"/>
      <c r="K111"/>
      <c r="L111"/>
    </row>
    <row r="112" spans="1:12" ht="18.75" customHeight="1">
      <c r="A112" s="60"/>
      <c r="B112" s="18"/>
      <c r="C112" s="7">
        <v>3241036588</v>
      </c>
      <c r="D112" s="29">
        <v>9993036588</v>
      </c>
      <c r="E112" s="48" t="s">
        <v>97</v>
      </c>
      <c r="F112" s="7" t="s">
        <v>5</v>
      </c>
      <c r="G112" s="25">
        <v>370.76</v>
      </c>
      <c r="H112" s="61">
        <f t="shared" si="2"/>
        <v>444.91</v>
      </c>
      <c r="J112" s="125"/>
      <c r="K112"/>
      <c r="L112"/>
    </row>
    <row r="113" spans="1:12" ht="18.75" customHeight="1" thickBot="1">
      <c r="A113" s="62"/>
      <c r="B113" s="19"/>
      <c r="C113" s="12">
        <v>3241062465</v>
      </c>
      <c r="D113" s="38">
        <v>9993062465</v>
      </c>
      <c r="E113" s="49" t="s">
        <v>98</v>
      </c>
      <c r="F113" s="12" t="s">
        <v>5</v>
      </c>
      <c r="G113" s="26">
        <v>612.17999999999995</v>
      </c>
      <c r="H113" s="109">
        <f t="shared" si="2"/>
        <v>734.62</v>
      </c>
      <c r="J113" s="125"/>
      <c r="K113"/>
      <c r="L113"/>
    </row>
    <row r="114" spans="1:12" ht="17.25" customHeight="1">
      <c r="A114" s="56"/>
      <c r="B114" s="57"/>
      <c r="C114" s="34">
        <v>3241036596</v>
      </c>
      <c r="D114" s="35">
        <v>9993036596</v>
      </c>
      <c r="E114" s="58" t="s">
        <v>99</v>
      </c>
      <c r="F114" s="34" t="s">
        <v>5</v>
      </c>
      <c r="G114" s="98">
        <v>163.82</v>
      </c>
      <c r="H114" s="59">
        <f t="shared" si="2"/>
        <v>196.58</v>
      </c>
      <c r="J114" s="125"/>
      <c r="K114"/>
      <c r="L114"/>
    </row>
    <row r="115" spans="1:12" ht="17.25" customHeight="1">
      <c r="A115" s="60"/>
      <c r="B115" s="18"/>
      <c r="C115" s="7">
        <v>3241036600</v>
      </c>
      <c r="D115" s="29">
        <v>9993036600</v>
      </c>
      <c r="E115" s="48" t="s">
        <v>100</v>
      </c>
      <c r="F115" s="7" t="s">
        <v>5</v>
      </c>
      <c r="G115" s="25">
        <v>171.01</v>
      </c>
      <c r="H115" s="61">
        <f t="shared" si="2"/>
        <v>205.21</v>
      </c>
      <c r="J115" s="125"/>
      <c r="K115"/>
      <c r="L115"/>
    </row>
    <row r="116" spans="1:12" ht="17.25" customHeight="1">
      <c r="A116" s="60"/>
      <c r="B116" s="18"/>
      <c r="C116" s="7">
        <v>3241036618</v>
      </c>
      <c r="D116" s="29">
        <v>9993036618</v>
      </c>
      <c r="E116" s="48" t="s">
        <v>101</v>
      </c>
      <c r="F116" s="7" t="s">
        <v>5</v>
      </c>
      <c r="G116" s="25">
        <v>222.78</v>
      </c>
      <c r="H116" s="61">
        <f t="shared" si="2"/>
        <v>267.33999999999997</v>
      </c>
      <c r="J116" s="125"/>
      <c r="K116"/>
      <c r="L116"/>
    </row>
    <row r="117" spans="1:12" ht="17.25" customHeight="1">
      <c r="A117" s="60"/>
      <c r="B117" s="18"/>
      <c r="C117" s="67">
        <v>3241036626</v>
      </c>
      <c r="D117" s="72">
        <v>9993036626</v>
      </c>
      <c r="E117" s="69" t="s">
        <v>102</v>
      </c>
      <c r="F117" s="67" t="s">
        <v>5</v>
      </c>
      <c r="G117" s="70">
        <v>252.2</v>
      </c>
      <c r="H117" s="71">
        <f t="shared" si="2"/>
        <v>302.64</v>
      </c>
      <c r="J117" s="125"/>
      <c r="K117"/>
      <c r="L117"/>
    </row>
    <row r="118" spans="1:12" ht="17.25" customHeight="1">
      <c r="A118" s="60"/>
      <c r="B118" s="18"/>
      <c r="C118" s="67">
        <v>3241036627</v>
      </c>
      <c r="D118" s="72"/>
      <c r="E118" s="69" t="s">
        <v>200</v>
      </c>
      <c r="F118" s="67" t="s">
        <v>5</v>
      </c>
      <c r="G118" s="70">
        <v>438.17</v>
      </c>
      <c r="H118" s="71">
        <f t="shared" si="2"/>
        <v>525.79999999999995</v>
      </c>
      <c r="J118" s="125"/>
      <c r="K118"/>
      <c r="L118"/>
    </row>
    <row r="119" spans="1:12" ht="17.25" customHeight="1">
      <c r="A119" s="60"/>
      <c r="B119" s="18"/>
      <c r="C119" s="67">
        <v>3241036634</v>
      </c>
      <c r="D119" s="72">
        <v>9993036634</v>
      </c>
      <c r="E119" s="69" t="s">
        <v>103</v>
      </c>
      <c r="F119" s="67" t="s">
        <v>5</v>
      </c>
      <c r="G119" s="70">
        <v>434.35</v>
      </c>
      <c r="H119" s="71">
        <f t="shared" si="2"/>
        <v>521.22</v>
      </c>
      <c r="J119" s="125"/>
      <c r="K119"/>
      <c r="L119"/>
    </row>
    <row r="120" spans="1:12" ht="17.25" customHeight="1" thickBot="1">
      <c r="A120" s="62"/>
      <c r="B120" s="19"/>
      <c r="C120" s="73">
        <v>3241036644</v>
      </c>
      <c r="D120" s="92"/>
      <c r="E120" s="75" t="s">
        <v>104</v>
      </c>
      <c r="F120" s="73" t="s">
        <v>5</v>
      </c>
      <c r="G120" s="100">
        <v>803.55</v>
      </c>
      <c r="H120" s="101">
        <f t="shared" si="2"/>
        <v>964.26</v>
      </c>
      <c r="J120" s="125"/>
      <c r="K120"/>
      <c r="L120"/>
    </row>
    <row r="121" spans="1:12" ht="17.25" customHeight="1">
      <c r="A121" s="56"/>
      <c r="B121" s="57"/>
      <c r="C121" s="76">
        <v>3241036642</v>
      </c>
      <c r="D121" s="77">
        <v>9993036642</v>
      </c>
      <c r="E121" s="78" t="s">
        <v>105</v>
      </c>
      <c r="F121" s="76" t="s">
        <v>5</v>
      </c>
      <c r="G121" s="107">
        <v>157.22</v>
      </c>
      <c r="H121" s="80">
        <f t="shared" si="2"/>
        <v>188.66</v>
      </c>
      <c r="J121" s="125"/>
      <c r="K121"/>
      <c r="L121"/>
    </row>
    <row r="122" spans="1:12" ht="17.25" customHeight="1">
      <c r="A122" s="60"/>
      <c r="B122" s="21"/>
      <c r="C122" s="88">
        <v>3241036650</v>
      </c>
      <c r="D122" s="89">
        <v>9993036650</v>
      </c>
      <c r="E122" s="90" t="s">
        <v>106</v>
      </c>
      <c r="F122" s="91" t="s">
        <v>5</v>
      </c>
      <c r="G122" s="70">
        <v>164.5</v>
      </c>
      <c r="H122" s="106">
        <f t="shared" si="2"/>
        <v>197.4</v>
      </c>
      <c r="J122" s="125"/>
      <c r="K122"/>
      <c r="L122"/>
    </row>
    <row r="123" spans="1:12" ht="17.25" customHeight="1">
      <c r="A123" s="60"/>
      <c r="B123" s="21"/>
      <c r="C123" s="83">
        <v>3241036669</v>
      </c>
      <c r="D123" s="84">
        <v>9993036669</v>
      </c>
      <c r="E123" s="85" t="s">
        <v>107</v>
      </c>
      <c r="F123" s="86" t="s">
        <v>5</v>
      </c>
      <c r="G123" s="70">
        <v>375.57</v>
      </c>
      <c r="H123" s="87">
        <f t="shared" si="2"/>
        <v>450.68</v>
      </c>
      <c r="J123" s="125"/>
      <c r="K123"/>
      <c r="L123"/>
    </row>
    <row r="124" spans="1:12" ht="17.25" customHeight="1">
      <c r="A124" s="60"/>
      <c r="B124" s="18"/>
      <c r="C124" s="67">
        <v>3241036677</v>
      </c>
      <c r="D124" s="72">
        <v>9993036677</v>
      </c>
      <c r="E124" s="69" t="s">
        <v>108</v>
      </c>
      <c r="F124" s="67" t="s">
        <v>5</v>
      </c>
      <c r="G124" s="70">
        <v>455.64</v>
      </c>
      <c r="H124" s="71">
        <f t="shared" si="2"/>
        <v>546.77</v>
      </c>
      <c r="J124" s="125"/>
      <c r="K124"/>
      <c r="L124"/>
    </row>
    <row r="125" spans="1:12" ht="17.25" customHeight="1" thickBot="1">
      <c r="A125" s="62"/>
      <c r="B125" s="19"/>
      <c r="C125" s="73">
        <v>3241036685</v>
      </c>
      <c r="D125" s="108">
        <v>9993036685</v>
      </c>
      <c r="E125" s="75" t="s">
        <v>109</v>
      </c>
      <c r="F125" s="73" t="s">
        <v>5</v>
      </c>
      <c r="G125" s="100">
        <v>647.79</v>
      </c>
      <c r="H125" s="101">
        <f t="shared" si="2"/>
        <v>777.35</v>
      </c>
      <c r="J125" s="125"/>
      <c r="K125"/>
      <c r="L125"/>
    </row>
    <row r="126" spans="1:12" ht="22.5" customHeight="1">
      <c r="A126" s="56"/>
      <c r="B126" s="57"/>
      <c r="C126" s="126">
        <v>3241115364</v>
      </c>
      <c r="D126" s="126">
        <v>9993115364</v>
      </c>
      <c r="E126" s="127" t="s">
        <v>110</v>
      </c>
      <c r="F126" s="126" t="s">
        <v>5</v>
      </c>
      <c r="G126" s="128" t="s">
        <v>207</v>
      </c>
      <c r="H126" s="129" t="s">
        <v>207</v>
      </c>
      <c r="J126" s="125"/>
      <c r="K126"/>
      <c r="L126"/>
    </row>
    <row r="127" spans="1:12" ht="22.5" customHeight="1">
      <c r="A127" s="60"/>
      <c r="B127" s="18"/>
      <c r="C127" s="7"/>
      <c r="D127" s="130">
        <v>9993126005</v>
      </c>
      <c r="E127" s="131" t="s">
        <v>204</v>
      </c>
      <c r="F127" s="130" t="s">
        <v>5</v>
      </c>
      <c r="G127" s="132" t="s">
        <v>207</v>
      </c>
      <c r="H127" s="132" t="s">
        <v>207</v>
      </c>
      <c r="J127" s="125"/>
      <c r="K127"/>
      <c r="L127"/>
    </row>
    <row r="128" spans="1:12" ht="22.5" customHeight="1" thickBot="1">
      <c r="A128" s="62"/>
      <c r="B128" s="19"/>
      <c r="C128" s="10"/>
      <c r="D128" s="133">
        <v>9993126021</v>
      </c>
      <c r="E128" s="134" t="s">
        <v>205</v>
      </c>
      <c r="F128" s="133" t="s">
        <v>5</v>
      </c>
      <c r="G128" s="132" t="s">
        <v>207</v>
      </c>
      <c r="H128" s="135" t="s">
        <v>207</v>
      </c>
      <c r="J128" s="125"/>
      <c r="K128"/>
      <c r="L128"/>
    </row>
    <row r="129" spans="1:12" ht="40.5" customHeight="1" thickBot="1">
      <c r="A129" s="102"/>
      <c r="B129" s="46"/>
      <c r="C129" s="40">
        <v>3141080800</v>
      </c>
      <c r="D129" s="41"/>
      <c r="E129" s="54" t="s">
        <v>111</v>
      </c>
      <c r="F129" s="40" t="s">
        <v>5</v>
      </c>
      <c r="G129" s="104">
        <v>173.19</v>
      </c>
      <c r="H129" s="105">
        <f t="shared" si="2"/>
        <v>207.83</v>
      </c>
      <c r="J129" s="125"/>
      <c r="K129"/>
      <c r="L129"/>
    </row>
    <row r="130" spans="1:12" ht="35.25" customHeight="1" thickBot="1">
      <c r="A130" s="102"/>
      <c r="B130" s="24"/>
      <c r="C130" s="40">
        <v>3141100210</v>
      </c>
      <c r="D130" s="41"/>
      <c r="E130" s="54" t="s">
        <v>112</v>
      </c>
      <c r="F130" s="4" t="s">
        <v>5</v>
      </c>
      <c r="G130" s="104">
        <v>138.01</v>
      </c>
      <c r="H130" s="105">
        <f t="shared" si="2"/>
        <v>165.61</v>
      </c>
      <c r="J130" s="125"/>
      <c r="K130"/>
      <c r="L130"/>
    </row>
    <row r="131" spans="1:12" ht="33.75" customHeight="1" thickBot="1">
      <c r="A131" s="17"/>
      <c r="B131" s="21"/>
      <c r="C131" s="136">
        <v>3141070700</v>
      </c>
      <c r="D131" s="137"/>
      <c r="E131" s="138" t="s">
        <v>113</v>
      </c>
      <c r="F131" s="139" t="s">
        <v>5</v>
      </c>
      <c r="G131" s="140">
        <v>108.24</v>
      </c>
      <c r="H131" s="136">
        <f t="shared" si="2"/>
        <v>129.88999999999999</v>
      </c>
      <c r="J131" s="125"/>
      <c r="K131"/>
      <c r="L131"/>
    </row>
    <row r="132" spans="1:12" ht="21.75" customHeight="1">
      <c r="A132" s="56"/>
      <c r="B132" s="63"/>
      <c r="C132" s="111">
        <v>3141052001</v>
      </c>
      <c r="D132" s="42"/>
      <c r="E132" s="112" t="s">
        <v>156</v>
      </c>
      <c r="F132" s="113" t="s">
        <v>5</v>
      </c>
      <c r="G132" s="98">
        <v>123.13</v>
      </c>
      <c r="H132" s="114">
        <f t="shared" si="2"/>
        <v>147.76</v>
      </c>
      <c r="J132" s="125"/>
      <c r="K132"/>
      <c r="L132"/>
    </row>
    <row r="133" spans="1:12" ht="21.75" customHeight="1" thickBot="1">
      <c r="A133" s="62"/>
      <c r="B133" s="23"/>
      <c r="C133" s="10">
        <v>3141052002</v>
      </c>
      <c r="D133" s="31"/>
      <c r="E133" s="49" t="s">
        <v>157</v>
      </c>
      <c r="F133" s="10" t="s">
        <v>5</v>
      </c>
      <c r="G133" s="26">
        <v>192.13</v>
      </c>
      <c r="H133" s="99">
        <f t="shared" si="2"/>
        <v>230.56</v>
      </c>
      <c r="J133" s="125"/>
      <c r="K133"/>
      <c r="L133"/>
    </row>
    <row r="134" spans="1:12" ht="22.5">
      <c r="A134" s="56"/>
      <c r="B134" s="57"/>
      <c r="C134" s="34">
        <v>3141941020</v>
      </c>
      <c r="D134" s="115"/>
      <c r="E134" s="58" t="s">
        <v>170</v>
      </c>
      <c r="F134" s="64" t="s">
        <v>5</v>
      </c>
      <c r="G134" s="98">
        <v>1645.3</v>
      </c>
      <c r="H134" s="59">
        <f t="shared" ref="H134:H193" si="3">ROUND(G134*1.2,2)</f>
        <v>1974.36</v>
      </c>
      <c r="J134" s="125"/>
      <c r="K134"/>
      <c r="L134"/>
    </row>
    <row r="135" spans="1:12" ht="22.5">
      <c r="A135" s="60"/>
      <c r="B135" s="18"/>
      <c r="C135" s="7">
        <v>3141941030</v>
      </c>
      <c r="D135" s="30"/>
      <c r="E135" s="48" t="s">
        <v>171</v>
      </c>
      <c r="F135" s="2" t="s">
        <v>5</v>
      </c>
      <c r="G135" s="25">
        <v>2170.2800000000002</v>
      </c>
      <c r="H135" s="61">
        <f t="shared" si="3"/>
        <v>2604.34</v>
      </c>
      <c r="J135" s="125"/>
    </row>
    <row r="136" spans="1:12" ht="22.5">
      <c r="A136" s="60"/>
      <c r="B136" s="18"/>
      <c r="C136" s="7">
        <v>3141941040</v>
      </c>
      <c r="D136" s="30"/>
      <c r="E136" s="48" t="s">
        <v>172</v>
      </c>
      <c r="F136" s="2" t="s">
        <v>5</v>
      </c>
      <c r="G136" s="25">
        <v>2426</v>
      </c>
      <c r="H136" s="61">
        <f t="shared" si="3"/>
        <v>2911.2</v>
      </c>
      <c r="J136" s="125"/>
    </row>
    <row r="137" spans="1:12" ht="22.5">
      <c r="A137" s="60"/>
      <c r="B137" s="18"/>
      <c r="C137" s="7">
        <v>3141941050</v>
      </c>
      <c r="D137" s="30"/>
      <c r="E137" s="48" t="s">
        <v>173</v>
      </c>
      <c r="F137" s="2" t="s">
        <v>5</v>
      </c>
      <c r="G137" s="25">
        <v>2861.68</v>
      </c>
      <c r="H137" s="61">
        <f t="shared" si="3"/>
        <v>3434.02</v>
      </c>
      <c r="J137" s="125"/>
    </row>
    <row r="138" spans="1:12" ht="22.5">
      <c r="A138" s="60"/>
      <c r="B138" s="18"/>
      <c r="C138" s="7">
        <v>3141941060</v>
      </c>
      <c r="D138" s="30"/>
      <c r="E138" s="48" t="s">
        <v>174</v>
      </c>
      <c r="F138" s="2" t="s">
        <v>5</v>
      </c>
      <c r="G138" s="25">
        <v>3256.77</v>
      </c>
      <c r="H138" s="61">
        <f t="shared" si="3"/>
        <v>3908.12</v>
      </c>
      <c r="J138" s="125"/>
    </row>
    <row r="139" spans="1:12" ht="22.5">
      <c r="A139" s="60"/>
      <c r="B139" s="18"/>
      <c r="C139" s="7">
        <v>3141941070</v>
      </c>
      <c r="D139" s="30"/>
      <c r="E139" s="48" t="s">
        <v>175</v>
      </c>
      <c r="F139" s="2" t="s">
        <v>5</v>
      </c>
      <c r="G139" s="25">
        <v>3595.03</v>
      </c>
      <c r="H139" s="61">
        <f t="shared" si="3"/>
        <v>4314.04</v>
      </c>
      <c r="J139" s="125"/>
    </row>
    <row r="140" spans="1:12" ht="22.5">
      <c r="A140" s="60"/>
      <c r="B140" s="18"/>
      <c r="C140" s="7">
        <v>3141941080</v>
      </c>
      <c r="D140" s="30"/>
      <c r="E140" s="48" t="s">
        <v>176</v>
      </c>
      <c r="F140" s="2" t="s">
        <v>5</v>
      </c>
      <c r="G140" s="25">
        <v>3971.17</v>
      </c>
      <c r="H140" s="61">
        <f t="shared" si="3"/>
        <v>4765.3999999999996</v>
      </c>
      <c r="J140" s="125"/>
    </row>
    <row r="141" spans="1:12" ht="22.5">
      <c r="A141" s="60"/>
      <c r="B141" s="18"/>
      <c r="C141" s="7">
        <v>3141941090</v>
      </c>
      <c r="D141" s="30"/>
      <c r="E141" s="48" t="s">
        <v>177</v>
      </c>
      <c r="F141" s="2" t="s">
        <v>5</v>
      </c>
      <c r="G141" s="25">
        <v>4138.95</v>
      </c>
      <c r="H141" s="61">
        <f t="shared" si="3"/>
        <v>4966.74</v>
      </c>
      <c r="J141" s="125"/>
    </row>
    <row r="142" spans="1:12" ht="22.5">
      <c r="A142" s="60"/>
      <c r="B142" s="18"/>
      <c r="C142" s="7">
        <v>3141941100</v>
      </c>
      <c r="D142" s="30"/>
      <c r="E142" s="48" t="s">
        <v>178</v>
      </c>
      <c r="F142" s="2" t="s">
        <v>5</v>
      </c>
      <c r="G142" s="25">
        <v>4686.93</v>
      </c>
      <c r="H142" s="61">
        <f t="shared" si="3"/>
        <v>5624.32</v>
      </c>
      <c r="J142" s="125"/>
    </row>
    <row r="143" spans="1:12" ht="22.5">
      <c r="A143" s="60"/>
      <c r="B143" s="18"/>
      <c r="C143" s="7">
        <v>3141941110</v>
      </c>
      <c r="D143" s="30"/>
      <c r="E143" s="48" t="s">
        <v>179</v>
      </c>
      <c r="F143" s="1" t="s">
        <v>5</v>
      </c>
      <c r="G143" s="25">
        <v>5045.49</v>
      </c>
      <c r="H143" s="61">
        <f t="shared" si="3"/>
        <v>6054.59</v>
      </c>
      <c r="J143" s="125"/>
    </row>
    <row r="144" spans="1:12" ht="23.25" thickBot="1">
      <c r="A144" s="62"/>
      <c r="B144" s="19"/>
      <c r="C144" s="10">
        <v>3141941120</v>
      </c>
      <c r="D144" s="31"/>
      <c r="E144" s="49" t="s">
        <v>180</v>
      </c>
      <c r="F144" s="5" t="s">
        <v>5</v>
      </c>
      <c r="G144" s="26">
        <v>5402.69</v>
      </c>
      <c r="H144" s="99">
        <f t="shared" si="3"/>
        <v>6483.23</v>
      </c>
      <c r="J144" s="125"/>
    </row>
    <row r="145" spans="1:10" ht="50.25" customHeight="1" thickBot="1">
      <c r="A145" s="102"/>
      <c r="B145" s="24"/>
      <c r="C145" s="40">
        <v>3141910003</v>
      </c>
      <c r="D145" s="41"/>
      <c r="E145" s="54" t="s">
        <v>123</v>
      </c>
      <c r="F145" s="4" t="s">
        <v>5</v>
      </c>
      <c r="G145" s="104">
        <v>276.02</v>
      </c>
      <c r="H145" s="105">
        <f t="shared" si="3"/>
        <v>331.22</v>
      </c>
      <c r="J145" s="125"/>
    </row>
    <row r="146" spans="1:10" ht="18" customHeight="1">
      <c r="A146" s="56"/>
      <c r="B146" s="63"/>
      <c r="C146" s="34">
        <v>3141041004</v>
      </c>
      <c r="D146" s="115"/>
      <c r="E146" s="58" t="s">
        <v>9</v>
      </c>
      <c r="F146" s="113" t="s">
        <v>5</v>
      </c>
      <c r="G146" s="98">
        <v>3199.85</v>
      </c>
      <c r="H146" s="59">
        <f t="shared" si="3"/>
        <v>3839.82</v>
      </c>
      <c r="J146" s="125"/>
    </row>
    <row r="147" spans="1:10" ht="18" customHeight="1">
      <c r="A147" s="60"/>
      <c r="B147" s="21"/>
      <c r="C147" s="7">
        <v>3141041005</v>
      </c>
      <c r="D147" s="30"/>
      <c r="E147" s="48" t="s">
        <v>10</v>
      </c>
      <c r="F147" s="2" t="s">
        <v>5</v>
      </c>
      <c r="G147" s="25">
        <v>3414.67</v>
      </c>
      <c r="H147" s="61">
        <f t="shared" si="3"/>
        <v>4097.6000000000004</v>
      </c>
      <c r="J147" s="125"/>
    </row>
    <row r="148" spans="1:10" ht="18" customHeight="1">
      <c r="A148" s="60"/>
      <c r="B148" s="21"/>
      <c r="C148" s="7">
        <v>3141041006</v>
      </c>
      <c r="D148" s="30"/>
      <c r="E148" s="48" t="s">
        <v>11</v>
      </c>
      <c r="F148" s="2" t="s">
        <v>5</v>
      </c>
      <c r="G148" s="25">
        <v>3698.8</v>
      </c>
      <c r="H148" s="61">
        <f t="shared" si="3"/>
        <v>4438.5600000000004</v>
      </c>
      <c r="J148" s="125"/>
    </row>
    <row r="149" spans="1:10" ht="18" customHeight="1">
      <c r="A149" s="60"/>
      <c r="B149" s="21"/>
      <c r="C149" s="7">
        <v>3141041007</v>
      </c>
      <c r="D149" s="30"/>
      <c r="E149" s="48" t="s">
        <v>12</v>
      </c>
      <c r="F149" s="1" t="s">
        <v>5</v>
      </c>
      <c r="G149" s="25">
        <v>4308.62</v>
      </c>
      <c r="H149" s="61">
        <f t="shared" si="3"/>
        <v>5170.34</v>
      </c>
      <c r="J149" s="125"/>
    </row>
    <row r="150" spans="1:10" ht="18" customHeight="1" thickBot="1">
      <c r="A150" s="60"/>
      <c r="B150" s="21"/>
      <c r="C150" s="13">
        <v>3141041008</v>
      </c>
      <c r="D150" s="123"/>
      <c r="E150" s="52" t="s">
        <v>13</v>
      </c>
      <c r="F150" s="9" t="s">
        <v>5</v>
      </c>
      <c r="G150" s="121">
        <v>4819.7</v>
      </c>
      <c r="H150" s="65">
        <f t="shared" si="3"/>
        <v>5783.64</v>
      </c>
      <c r="J150" s="125"/>
    </row>
    <row r="151" spans="1:10" ht="18" customHeight="1">
      <c r="A151" s="56"/>
      <c r="B151" s="63"/>
      <c r="C151" s="116">
        <v>3141042001</v>
      </c>
      <c r="D151" s="115"/>
      <c r="E151" s="58" t="s">
        <v>14</v>
      </c>
      <c r="F151" s="34" t="s">
        <v>5</v>
      </c>
      <c r="G151" s="98">
        <v>2756.34</v>
      </c>
      <c r="H151" s="59">
        <f t="shared" si="3"/>
        <v>3307.61</v>
      </c>
      <c r="J151" s="125"/>
    </row>
    <row r="152" spans="1:10" ht="18" customHeight="1">
      <c r="A152" s="60"/>
      <c r="B152" s="21"/>
      <c r="C152" s="36">
        <f>C151+1</f>
        <v>3141042002</v>
      </c>
      <c r="D152" s="30"/>
      <c r="E152" s="48" t="s">
        <v>15</v>
      </c>
      <c r="F152" s="7" t="s">
        <v>5</v>
      </c>
      <c r="G152" s="25">
        <v>3023.14</v>
      </c>
      <c r="H152" s="61">
        <f t="shared" si="3"/>
        <v>3627.77</v>
      </c>
      <c r="J152" s="125"/>
    </row>
    <row r="153" spans="1:10" ht="18" customHeight="1">
      <c r="A153" s="60"/>
      <c r="B153" s="21"/>
      <c r="C153" s="36">
        <f>C152+1</f>
        <v>3141042003</v>
      </c>
      <c r="D153" s="30"/>
      <c r="E153" s="48" t="s">
        <v>16</v>
      </c>
      <c r="F153" s="7" t="s">
        <v>5</v>
      </c>
      <c r="G153" s="25">
        <v>3291.67</v>
      </c>
      <c r="H153" s="61">
        <f t="shared" si="3"/>
        <v>3950</v>
      </c>
      <c r="J153" s="125"/>
    </row>
    <row r="154" spans="1:10" ht="18" customHeight="1">
      <c r="A154" s="60"/>
      <c r="B154" s="21"/>
      <c r="C154" s="36">
        <f>C153+1</f>
        <v>3141042004</v>
      </c>
      <c r="D154" s="30"/>
      <c r="E154" s="48" t="s">
        <v>17</v>
      </c>
      <c r="F154" s="7" t="s">
        <v>5</v>
      </c>
      <c r="G154" s="25">
        <v>3878.97</v>
      </c>
      <c r="H154" s="61">
        <f t="shared" si="3"/>
        <v>4654.76</v>
      </c>
      <c r="J154" s="125"/>
    </row>
    <row r="155" spans="1:10" ht="18" customHeight="1" thickBot="1">
      <c r="A155" s="62"/>
      <c r="B155" s="23"/>
      <c r="C155" s="12">
        <f>C154+1</f>
        <v>3141042005</v>
      </c>
      <c r="D155" s="31"/>
      <c r="E155" s="49" t="s">
        <v>18</v>
      </c>
      <c r="F155" s="10" t="s">
        <v>5</v>
      </c>
      <c r="G155" s="26">
        <v>4334.6099999999997</v>
      </c>
      <c r="H155" s="99">
        <f t="shared" si="3"/>
        <v>5201.53</v>
      </c>
      <c r="J155" s="125"/>
    </row>
    <row r="156" spans="1:10" ht="21.75" customHeight="1">
      <c r="A156" s="60"/>
      <c r="B156" s="21"/>
      <c r="C156" s="11">
        <v>3141488791</v>
      </c>
      <c r="D156" s="39"/>
      <c r="E156" s="50" t="s">
        <v>126</v>
      </c>
      <c r="F156" s="11" t="s">
        <v>5</v>
      </c>
      <c r="G156" s="27">
        <v>165.07</v>
      </c>
      <c r="H156" s="66">
        <f t="shared" si="3"/>
        <v>198.08</v>
      </c>
      <c r="J156" s="125"/>
    </row>
    <row r="157" spans="1:10" ht="21.75" customHeight="1" thickBot="1">
      <c r="A157" s="60"/>
      <c r="B157" s="21"/>
      <c r="C157" s="13">
        <v>3141420051</v>
      </c>
      <c r="D157" s="123">
        <v>9994200500</v>
      </c>
      <c r="E157" s="52" t="s">
        <v>127</v>
      </c>
      <c r="F157" s="13" t="s">
        <v>5</v>
      </c>
      <c r="G157" s="121">
        <v>201.6</v>
      </c>
      <c r="H157" s="65">
        <f t="shared" si="3"/>
        <v>241.92</v>
      </c>
      <c r="J157" s="125"/>
    </row>
    <row r="158" spans="1:10" ht="18" customHeight="1">
      <c r="A158" s="56"/>
      <c r="B158" s="63"/>
      <c r="C158" s="34">
        <v>3145955010</v>
      </c>
      <c r="D158" s="115"/>
      <c r="E158" s="58" t="s">
        <v>128</v>
      </c>
      <c r="F158" s="34" t="s">
        <v>5</v>
      </c>
      <c r="G158" s="98" t="s">
        <v>207</v>
      </c>
      <c r="H158" s="59" t="s">
        <v>207</v>
      </c>
      <c r="J158" s="125"/>
    </row>
    <row r="159" spans="1:10" ht="18" customHeight="1" thickBot="1">
      <c r="A159" s="62"/>
      <c r="B159" s="23"/>
      <c r="C159" s="10">
        <v>3145955020</v>
      </c>
      <c r="D159" s="31"/>
      <c r="E159" s="49" t="s">
        <v>129</v>
      </c>
      <c r="F159" s="10" t="s">
        <v>5</v>
      </c>
      <c r="G159" s="26" t="s">
        <v>207</v>
      </c>
      <c r="H159" s="99" t="s">
        <v>207</v>
      </c>
      <c r="J159" s="125"/>
    </row>
    <row r="160" spans="1:10" ht="18" customHeight="1">
      <c r="A160" s="56"/>
      <c r="B160" s="117"/>
      <c r="C160" s="34">
        <v>3145955030</v>
      </c>
      <c r="D160" s="115"/>
      <c r="E160" s="58" t="s">
        <v>130</v>
      </c>
      <c r="F160" s="34" t="s">
        <v>5</v>
      </c>
      <c r="G160" s="98" t="s">
        <v>207</v>
      </c>
      <c r="H160" s="59" t="s">
        <v>207</v>
      </c>
      <c r="J160" s="125"/>
    </row>
    <row r="161" spans="1:10" ht="18" customHeight="1" thickBot="1">
      <c r="A161" s="62"/>
      <c r="B161" s="118"/>
      <c r="C161" s="10">
        <v>3145955040</v>
      </c>
      <c r="D161" s="31"/>
      <c r="E161" s="49" t="s">
        <v>131</v>
      </c>
      <c r="F161" s="10" t="s">
        <v>5</v>
      </c>
      <c r="G161" s="26" t="s">
        <v>207</v>
      </c>
      <c r="H161" s="99" t="s">
        <v>207</v>
      </c>
      <c r="J161" s="125"/>
    </row>
    <row r="162" spans="1:10" ht="51" customHeight="1" thickBot="1">
      <c r="A162" s="62"/>
      <c r="B162" s="23"/>
      <c r="C162" s="12">
        <v>3241037116</v>
      </c>
      <c r="D162" s="43"/>
      <c r="E162" s="51" t="s">
        <v>203</v>
      </c>
      <c r="F162" s="3" t="s">
        <v>5</v>
      </c>
      <c r="G162" s="47" t="s">
        <v>207</v>
      </c>
      <c r="H162" s="109" t="s">
        <v>207</v>
      </c>
      <c r="J162" s="125"/>
    </row>
    <row r="163" spans="1:10" ht="18" customHeight="1">
      <c r="A163" s="56"/>
      <c r="B163" s="63"/>
      <c r="C163" s="34">
        <v>3203053083</v>
      </c>
      <c r="D163" s="115"/>
      <c r="E163" s="58" t="s">
        <v>158</v>
      </c>
      <c r="F163" s="34" t="s">
        <v>5</v>
      </c>
      <c r="G163" s="98">
        <v>1395.12</v>
      </c>
      <c r="H163" s="59">
        <f t="shared" si="3"/>
        <v>1674.14</v>
      </c>
      <c r="J163" s="125"/>
    </row>
    <row r="164" spans="1:10" ht="18" customHeight="1">
      <c r="A164" s="60"/>
      <c r="B164" s="21"/>
      <c r="C164" s="7">
        <v>3203053091</v>
      </c>
      <c r="D164" s="30"/>
      <c r="E164" s="48" t="s">
        <v>159</v>
      </c>
      <c r="F164" s="7" t="s">
        <v>5</v>
      </c>
      <c r="G164" s="25">
        <v>1413.59</v>
      </c>
      <c r="H164" s="61">
        <f t="shared" si="3"/>
        <v>1696.31</v>
      </c>
      <c r="J164" s="125"/>
    </row>
    <row r="165" spans="1:10" ht="18" customHeight="1">
      <c r="A165" s="60"/>
      <c r="B165" s="21"/>
      <c r="C165" s="7">
        <v>3203053105</v>
      </c>
      <c r="D165" s="30"/>
      <c r="E165" s="48" t="s">
        <v>160</v>
      </c>
      <c r="F165" s="7" t="s">
        <v>5</v>
      </c>
      <c r="G165" s="25" t="s">
        <v>207</v>
      </c>
      <c r="H165" s="61" t="s">
        <v>207</v>
      </c>
      <c r="J165" s="125"/>
    </row>
    <row r="166" spans="1:10" ht="18" customHeight="1">
      <c r="A166" s="60"/>
      <c r="B166" s="21"/>
      <c r="C166" s="7">
        <v>3241353113</v>
      </c>
      <c r="D166" s="30"/>
      <c r="E166" s="48" t="s">
        <v>163</v>
      </c>
      <c r="F166" s="7" t="s">
        <v>5</v>
      </c>
      <c r="G166" s="25" t="s">
        <v>207</v>
      </c>
      <c r="H166" s="61" t="s">
        <v>207</v>
      </c>
      <c r="J166" s="125"/>
    </row>
    <row r="167" spans="1:10" ht="18" customHeight="1">
      <c r="A167" s="60"/>
      <c r="B167" s="21"/>
      <c r="C167" s="7">
        <v>3241037144</v>
      </c>
      <c r="D167" s="30"/>
      <c r="E167" s="48" t="s">
        <v>201</v>
      </c>
      <c r="F167" s="7" t="s">
        <v>5</v>
      </c>
      <c r="G167" s="25" t="s">
        <v>207</v>
      </c>
      <c r="H167" s="119" t="s">
        <v>207</v>
      </c>
      <c r="J167" s="125"/>
    </row>
    <row r="168" spans="1:10" ht="18" customHeight="1">
      <c r="A168" s="60"/>
      <c r="B168" s="21"/>
      <c r="C168" s="7">
        <v>3241037150</v>
      </c>
      <c r="D168" s="30"/>
      <c r="E168" s="48" t="s">
        <v>202</v>
      </c>
      <c r="F168" s="7" t="s">
        <v>5</v>
      </c>
      <c r="G168" s="25" t="s">
        <v>207</v>
      </c>
      <c r="H168" s="119" t="s">
        <v>207</v>
      </c>
      <c r="J168" s="125"/>
    </row>
    <row r="169" spans="1:10" ht="18" customHeight="1">
      <c r="A169" s="60"/>
      <c r="B169" s="21"/>
      <c r="C169" s="7">
        <v>3203140334</v>
      </c>
      <c r="D169" s="30"/>
      <c r="E169" s="48" t="s">
        <v>161</v>
      </c>
      <c r="F169" s="7" t="s">
        <v>5</v>
      </c>
      <c r="G169" s="25" t="s">
        <v>207</v>
      </c>
      <c r="H169" s="61" t="s">
        <v>207</v>
      </c>
      <c r="J169" s="125"/>
    </row>
    <row r="170" spans="1:10" ht="18" customHeight="1" thickBot="1">
      <c r="A170" s="62"/>
      <c r="B170" s="23"/>
      <c r="C170" s="10">
        <v>3203132552</v>
      </c>
      <c r="D170" s="31"/>
      <c r="E170" s="49" t="s">
        <v>162</v>
      </c>
      <c r="F170" s="10" t="s">
        <v>5</v>
      </c>
      <c r="G170" s="26" t="s">
        <v>207</v>
      </c>
      <c r="H170" s="99" t="s">
        <v>207</v>
      </c>
      <c r="J170" s="125"/>
    </row>
    <row r="171" spans="1:10" ht="73.5" customHeight="1" thickBot="1">
      <c r="A171" s="102"/>
      <c r="B171" s="24"/>
      <c r="C171" s="40">
        <v>3241305284</v>
      </c>
      <c r="D171" s="41"/>
      <c r="E171" s="54" t="s">
        <v>133</v>
      </c>
      <c r="F171" s="4" t="s">
        <v>5</v>
      </c>
      <c r="G171" s="104">
        <v>20778.64</v>
      </c>
      <c r="H171" s="105">
        <f t="shared" si="3"/>
        <v>24934.37</v>
      </c>
      <c r="J171" s="125"/>
    </row>
    <row r="172" spans="1:10" ht="25.5" customHeight="1">
      <c r="A172" s="56"/>
      <c r="B172" s="63"/>
      <c r="C172" s="34">
        <v>3241305285</v>
      </c>
      <c r="D172" s="115"/>
      <c r="E172" s="58" t="s">
        <v>134</v>
      </c>
      <c r="F172" s="64" t="s">
        <v>5</v>
      </c>
      <c r="G172" s="98">
        <v>3461.08</v>
      </c>
      <c r="H172" s="59">
        <f t="shared" si="3"/>
        <v>4153.3</v>
      </c>
      <c r="J172" s="125"/>
    </row>
    <row r="173" spans="1:10" ht="25.5" customHeight="1" thickBot="1">
      <c r="A173" s="62"/>
      <c r="B173" s="23"/>
      <c r="C173" s="44">
        <v>3241305286</v>
      </c>
      <c r="D173" s="43"/>
      <c r="E173" s="51" t="s">
        <v>135</v>
      </c>
      <c r="F173" s="3" t="s">
        <v>5</v>
      </c>
      <c r="G173" s="26">
        <v>3461.08</v>
      </c>
      <c r="H173" s="99">
        <f t="shared" si="3"/>
        <v>4153.3</v>
      </c>
      <c r="J173" s="125"/>
    </row>
    <row r="174" spans="1:10" ht="59.25" customHeight="1" thickBot="1">
      <c r="A174" s="102"/>
      <c r="B174" s="24"/>
      <c r="C174" s="40">
        <v>3286361040</v>
      </c>
      <c r="D174" s="41"/>
      <c r="E174" s="54" t="s">
        <v>136</v>
      </c>
      <c r="F174" s="4" t="s">
        <v>5</v>
      </c>
      <c r="G174" s="104">
        <v>2842.74</v>
      </c>
      <c r="H174" s="105">
        <f t="shared" si="3"/>
        <v>3411.29</v>
      </c>
      <c r="J174" s="125"/>
    </row>
    <row r="175" spans="1:10" ht="21.75" customHeight="1">
      <c r="A175" s="56"/>
      <c r="B175" s="63"/>
      <c r="C175" s="34">
        <v>3141021612</v>
      </c>
      <c r="D175" s="115"/>
      <c r="E175" s="58" t="s">
        <v>141</v>
      </c>
      <c r="F175" s="64" t="s">
        <v>5</v>
      </c>
      <c r="G175" s="98">
        <v>202.96</v>
      </c>
      <c r="H175" s="59">
        <f t="shared" si="3"/>
        <v>243.55</v>
      </c>
      <c r="J175" s="125"/>
    </row>
    <row r="176" spans="1:10" ht="21.75" customHeight="1">
      <c r="A176" s="60"/>
      <c r="B176" s="21"/>
      <c r="C176" s="7">
        <v>3141022016</v>
      </c>
      <c r="D176" s="30"/>
      <c r="E176" s="48" t="s">
        <v>140</v>
      </c>
      <c r="F176" s="1" t="s">
        <v>5</v>
      </c>
      <c r="G176" s="25">
        <v>240.84</v>
      </c>
      <c r="H176" s="61">
        <f t="shared" si="3"/>
        <v>289.01</v>
      </c>
      <c r="J176" s="125"/>
    </row>
    <row r="177" spans="1:10" ht="21.75" customHeight="1" thickBot="1">
      <c r="A177" s="62"/>
      <c r="B177" s="23"/>
      <c r="C177" s="12">
        <v>3141022620</v>
      </c>
      <c r="D177" s="38"/>
      <c r="E177" s="51" t="s">
        <v>139</v>
      </c>
      <c r="F177" s="3" t="s">
        <v>5</v>
      </c>
      <c r="G177" s="26">
        <v>276.02</v>
      </c>
      <c r="H177" s="99">
        <f t="shared" si="3"/>
        <v>331.22</v>
      </c>
      <c r="J177" s="125"/>
    </row>
    <row r="178" spans="1:10" ht="21.75" customHeight="1">
      <c r="A178" s="56"/>
      <c r="B178" s="63"/>
      <c r="C178" s="34">
        <v>3141011612</v>
      </c>
      <c r="D178" s="115"/>
      <c r="E178" s="58" t="s">
        <v>137</v>
      </c>
      <c r="F178" s="64" t="s">
        <v>5</v>
      </c>
      <c r="G178" s="98">
        <v>244.9</v>
      </c>
      <c r="H178" s="59">
        <f t="shared" si="3"/>
        <v>293.88</v>
      </c>
      <c r="J178" s="125"/>
    </row>
    <row r="179" spans="1:10" ht="21.75" customHeight="1" thickBot="1">
      <c r="A179" s="62"/>
      <c r="B179" s="23"/>
      <c r="C179" s="12">
        <v>3141012016</v>
      </c>
      <c r="D179" s="38"/>
      <c r="E179" s="51" t="s">
        <v>138</v>
      </c>
      <c r="F179" s="3" t="s">
        <v>5</v>
      </c>
      <c r="G179" s="26">
        <v>276.02</v>
      </c>
      <c r="H179" s="99">
        <f t="shared" si="3"/>
        <v>331.22</v>
      </c>
      <c r="J179" s="125"/>
    </row>
    <row r="180" spans="1:10" ht="22.5">
      <c r="A180" s="56"/>
      <c r="B180" s="63"/>
      <c r="C180" s="34">
        <v>3141930234</v>
      </c>
      <c r="D180" s="115"/>
      <c r="E180" s="58" t="s">
        <v>114</v>
      </c>
      <c r="F180" s="64" t="s">
        <v>5</v>
      </c>
      <c r="G180" s="98">
        <v>3532.79</v>
      </c>
      <c r="H180" s="59">
        <f t="shared" si="3"/>
        <v>4239.3500000000004</v>
      </c>
      <c r="J180" s="125"/>
    </row>
    <row r="181" spans="1:10" ht="22.5">
      <c r="A181" s="60"/>
      <c r="B181" s="21"/>
      <c r="C181" s="11">
        <v>3141930334</v>
      </c>
      <c r="D181" s="30"/>
      <c r="E181" s="50" t="s">
        <v>115</v>
      </c>
      <c r="F181" s="2" t="s">
        <v>5</v>
      </c>
      <c r="G181" s="25">
        <v>5561.19</v>
      </c>
      <c r="H181" s="61">
        <f t="shared" si="3"/>
        <v>6673.43</v>
      </c>
      <c r="J181" s="125"/>
    </row>
    <row r="182" spans="1:10" ht="22.5">
      <c r="A182" s="60"/>
      <c r="B182" s="21"/>
      <c r="C182" s="11">
        <v>3141930434</v>
      </c>
      <c r="D182" s="30"/>
      <c r="E182" s="50" t="s">
        <v>116</v>
      </c>
      <c r="F182" s="2" t="s">
        <v>5</v>
      </c>
      <c r="G182" s="25">
        <v>5485.23</v>
      </c>
      <c r="H182" s="66">
        <f t="shared" si="3"/>
        <v>6582.28</v>
      </c>
      <c r="J182" s="125"/>
    </row>
    <row r="183" spans="1:10" ht="22.5">
      <c r="A183" s="60"/>
      <c r="B183" s="21"/>
      <c r="C183" s="11">
        <v>3141930534</v>
      </c>
      <c r="D183" s="30"/>
      <c r="E183" s="50" t="s">
        <v>117</v>
      </c>
      <c r="F183" s="2" t="s">
        <v>5</v>
      </c>
      <c r="G183" s="25">
        <v>8281.15</v>
      </c>
      <c r="H183" s="61">
        <f t="shared" si="3"/>
        <v>9937.3799999999992</v>
      </c>
      <c r="J183" s="125"/>
    </row>
    <row r="184" spans="1:10" ht="22.5">
      <c r="A184" s="60"/>
      <c r="B184" s="21"/>
      <c r="C184" s="11">
        <v>3141930634</v>
      </c>
      <c r="D184" s="30"/>
      <c r="E184" s="50" t="s">
        <v>118</v>
      </c>
      <c r="F184" s="2" t="s">
        <v>5</v>
      </c>
      <c r="G184" s="25">
        <v>9528.51</v>
      </c>
      <c r="H184" s="61">
        <f t="shared" si="3"/>
        <v>11434.21</v>
      </c>
      <c r="J184" s="125"/>
    </row>
    <row r="185" spans="1:10" ht="22.5">
      <c r="A185" s="60"/>
      <c r="B185" s="21"/>
      <c r="C185" s="11">
        <v>3141930734</v>
      </c>
      <c r="D185" s="30"/>
      <c r="E185" s="50" t="s">
        <v>119</v>
      </c>
      <c r="F185" s="2" t="s">
        <v>5</v>
      </c>
      <c r="G185" s="25">
        <v>10775.88</v>
      </c>
      <c r="H185" s="61">
        <f t="shared" si="3"/>
        <v>12931.06</v>
      </c>
      <c r="J185" s="125"/>
    </row>
    <row r="186" spans="1:10" ht="22.5">
      <c r="A186" s="60"/>
      <c r="B186" s="21"/>
      <c r="C186" s="11">
        <v>3141930834</v>
      </c>
      <c r="D186" s="30"/>
      <c r="E186" s="50" t="s">
        <v>120</v>
      </c>
      <c r="F186" s="2" t="s">
        <v>5</v>
      </c>
      <c r="G186" s="25">
        <v>11997.27</v>
      </c>
      <c r="H186" s="61">
        <f t="shared" si="3"/>
        <v>14396.72</v>
      </c>
      <c r="J186" s="125"/>
    </row>
    <row r="187" spans="1:10" ht="22.5">
      <c r="A187" s="60"/>
      <c r="B187" s="21"/>
      <c r="C187" s="11">
        <v>3141930934</v>
      </c>
      <c r="D187" s="30"/>
      <c r="E187" s="50" t="s">
        <v>121</v>
      </c>
      <c r="F187" s="2" t="s">
        <v>5</v>
      </c>
      <c r="G187" s="25">
        <v>13268.89</v>
      </c>
      <c r="H187" s="61">
        <f t="shared" si="3"/>
        <v>15922.67</v>
      </c>
      <c r="J187" s="125"/>
    </row>
    <row r="188" spans="1:10" ht="22.5">
      <c r="A188" s="60"/>
      <c r="B188" s="21"/>
      <c r="C188" s="11">
        <v>3141931034</v>
      </c>
      <c r="D188" s="30"/>
      <c r="E188" s="50" t="s">
        <v>122</v>
      </c>
      <c r="F188" s="2" t="s">
        <v>5</v>
      </c>
      <c r="G188" s="25">
        <v>11337.13</v>
      </c>
      <c r="H188" s="66">
        <f t="shared" si="3"/>
        <v>13604.56</v>
      </c>
      <c r="J188" s="125"/>
    </row>
    <row r="189" spans="1:10" ht="22.5">
      <c r="A189" s="60"/>
      <c r="B189" s="21"/>
      <c r="C189" s="11">
        <v>3141931134</v>
      </c>
      <c r="D189" s="30"/>
      <c r="E189" s="48" t="s">
        <v>124</v>
      </c>
      <c r="F189" s="1" t="s">
        <v>5</v>
      </c>
      <c r="G189" s="25">
        <v>15763.63</v>
      </c>
      <c r="H189" s="61">
        <f t="shared" si="3"/>
        <v>18916.36</v>
      </c>
      <c r="J189" s="125"/>
    </row>
    <row r="190" spans="1:10" ht="23.25" thickBot="1">
      <c r="A190" s="62"/>
      <c r="B190" s="23"/>
      <c r="C190" s="12">
        <v>3141931234</v>
      </c>
      <c r="D190" s="31"/>
      <c r="E190" s="49" t="s">
        <v>125</v>
      </c>
      <c r="F190" s="5" t="s">
        <v>5</v>
      </c>
      <c r="G190" s="26">
        <v>17011</v>
      </c>
      <c r="H190" s="99">
        <f t="shared" si="3"/>
        <v>20413.2</v>
      </c>
      <c r="J190" s="125"/>
    </row>
    <row r="191" spans="1:10" ht="40.5" customHeight="1" thickBot="1">
      <c r="A191" s="102"/>
      <c r="B191" s="24"/>
      <c r="C191" s="40">
        <v>3118700001</v>
      </c>
      <c r="D191" s="41"/>
      <c r="E191" s="54" t="s">
        <v>164</v>
      </c>
      <c r="F191" s="40" t="s">
        <v>5</v>
      </c>
      <c r="G191" s="104">
        <v>129.93</v>
      </c>
      <c r="H191" s="105">
        <f t="shared" si="3"/>
        <v>155.91999999999999</v>
      </c>
      <c r="J191" s="125"/>
    </row>
    <row r="192" spans="1:10" ht="47.25" customHeight="1" thickBot="1">
      <c r="A192" s="102"/>
      <c r="B192" s="24"/>
      <c r="C192" s="40">
        <v>3141000285</v>
      </c>
      <c r="D192" s="41"/>
      <c r="E192" s="54" t="s">
        <v>181</v>
      </c>
      <c r="F192" s="4" t="s">
        <v>4</v>
      </c>
      <c r="G192" s="104">
        <v>47.52</v>
      </c>
      <c r="H192" s="105">
        <f t="shared" si="3"/>
        <v>57.02</v>
      </c>
      <c r="J192" s="125"/>
    </row>
    <row r="193" spans="1:10" ht="44.25" customHeight="1" thickBot="1">
      <c r="A193" s="22"/>
      <c r="B193" s="23"/>
      <c r="C193" s="12">
        <v>3141000284</v>
      </c>
      <c r="D193" s="38"/>
      <c r="E193" s="51" t="s">
        <v>6</v>
      </c>
      <c r="F193" s="3" t="s">
        <v>4</v>
      </c>
      <c r="G193" s="47">
        <v>17.420000000000002</v>
      </c>
      <c r="H193" s="12">
        <f t="shared" si="3"/>
        <v>20.9</v>
      </c>
      <c r="J193" s="125"/>
    </row>
    <row r="194" spans="1:10" ht="41.25" customHeight="1" thickBot="1">
      <c r="A194" s="120"/>
      <c r="B194" s="57"/>
      <c r="C194" s="116">
        <v>3118110815</v>
      </c>
      <c r="D194" s="42"/>
      <c r="E194" s="112" t="s">
        <v>165</v>
      </c>
      <c r="F194" s="116" t="s">
        <v>5</v>
      </c>
      <c r="G194" s="121">
        <v>1348.53</v>
      </c>
      <c r="H194" s="116">
        <f t="shared" ref="H194:H200" si="4">ROUND(G194*1.2,2)</f>
        <v>1618.24</v>
      </c>
      <c r="J194" s="125"/>
    </row>
    <row r="195" spans="1:10" ht="39.75" customHeight="1" thickBot="1">
      <c r="A195" s="122"/>
      <c r="B195" s="46"/>
      <c r="C195" s="40">
        <v>3118100022</v>
      </c>
      <c r="D195" s="41"/>
      <c r="E195" s="54" t="s">
        <v>166</v>
      </c>
      <c r="F195" s="40" t="s">
        <v>5</v>
      </c>
      <c r="G195" s="104">
        <v>72.760000000000005</v>
      </c>
      <c r="H195" s="105">
        <f t="shared" si="4"/>
        <v>87.31</v>
      </c>
      <c r="J195" s="125"/>
    </row>
    <row r="196" spans="1:10" ht="27.75" customHeight="1" thickBot="1">
      <c r="A196" s="102"/>
      <c r="B196" s="46"/>
      <c r="C196" s="40">
        <v>3218100011</v>
      </c>
      <c r="D196" s="41"/>
      <c r="E196" s="54" t="s">
        <v>167</v>
      </c>
      <c r="F196" s="40" t="s">
        <v>5</v>
      </c>
      <c r="G196" s="104">
        <v>453.9</v>
      </c>
      <c r="H196" s="105">
        <f t="shared" si="4"/>
        <v>544.67999999999995</v>
      </c>
      <c r="J196" s="125"/>
    </row>
    <row r="197" spans="1:10" ht="27" customHeight="1" thickBot="1">
      <c r="A197" s="17"/>
      <c r="B197" s="21"/>
      <c r="C197" s="36">
        <v>3141000283</v>
      </c>
      <c r="D197" s="45"/>
      <c r="E197" s="53" t="s">
        <v>132</v>
      </c>
      <c r="F197" s="6">
        <v>100</v>
      </c>
      <c r="G197" s="110">
        <v>76.03</v>
      </c>
      <c r="H197" s="36">
        <f t="shared" si="4"/>
        <v>91.24</v>
      </c>
      <c r="J197" s="125"/>
    </row>
    <row r="198" spans="1:10" ht="42.75" customHeight="1" thickBot="1">
      <c r="A198" s="102"/>
      <c r="B198" s="46"/>
      <c r="C198" s="40">
        <v>3218401620</v>
      </c>
      <c r="D198" s="41"/>
      <c r="E198" s="54" t="s">
        <v>168</v>
      </c>
      <c r="F198" s="40" t="s">
        <v>5</v>
      </c>
      <c r="G198" s="104">
        <v>557.54999999999995</v>
      </c>
      <c r="H198" s="105">
        <f t="shared" si="4"/>
        <v>669.06</v>
      </c>
      <c r="J198" s="125"/>
    </row>
    <row r="199" spans="1:10" ht="36.75" customHeight="1" thickBot="1">
      <c r="A199" s="102"/>
      <c r="B199" s="46"/>
      <c r="C199" s="40">
        <v>3218501620</v>
      </c>
      <c r="D199" s="41"/>
      <c r="E199" s="54" t="s">
        <v>182</v>
      </c>
      <c r="F199" s="40" t="s">
        <v>4</v>
      </c>
      <c r="G199" s="104">
        <v>110.76</v>
      </c>
      <c r="H199" s="105">
        <f t="shared" si="4"/>
        <v>132.91</v>
      </c>
      <c r="J199" s="125"/>
    </row>
    <row r="200" spans="1:10" ht="39" customHeight="1" thickBot="1">
      <c r="A200" s="102"/>
      <c r="B200" s="46"/>
      <c r="C200" s="40">
        <v>3218600000</v>
      </c>
      <c r="D200" s="41"/>
      <c r="E200" s="54" t="s">
        <v>169</v>
      </c>
      <c r="F200" s="40" t="s">
        <v>5</v>
      </c>
      <c r="G200" s="40">
        <v>4.1500000000000004</v>
      </c>
      <c r="H200" s="105">
        <f t="shared" si="4"/>
        <v>4.9800000000000004</v>
      </c>
      <c r="J200" s="125"/>
    </row>
  </sheetData>
  <phoneticPr fontId="0" type="noConversion"/>
  <pageMargins left="0.31496062992125984" right="0.31496062992125984" top="1.0629921259842521" bottom="0.43307086614173229" header="0.51181102362204722" footer="0.19685039370078741"/>
  <pageSetup paperSize="9" scale="90" orientation="portrait" r:id="rId1"/>
  <headerFooter alignWithMargins="0">
    <oddHeader>&amp;LООО "ЦВС"Исток"&amp;Rтел.: (044) 576-42-72
(044) 566-51-36
(067) 503-59-26</oddHeader>
    <oddFooter>Страница &amp;P из &amp;N</oddFooter>
  </headerFooter>
  <rowBreaks count="4" manualBreakCount="4">
    <brk id="40" max="16383" man="1"/>
    <brk id="74" max="8" man="1"/>
    <brk id="113" max="8" man="1"/>
    <brk id="14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Алюпекс</vt:lpstr>
      <vt:lpstr>Алюпекс!Заголовки_для_печати</vt:lpstr>
      <vt:lpstr>Алюпекс!Область_печати</vt:lpstr>
    </vt:vector>
  </TitlesOfParts>
  <Company>Wavin Ukraine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</dc:creator>
  <cp:lastModifiedBy>Оксана</cp:lastModifiedBy>
  <cp:lastPrinted>2015-03-30T09:35:27Z</cp:lastPrinted>
  <dcterms:created xsi:type="dcterms:W3CDTF">2005-01-30T20:21:13Z</dcterms:created>
  <dcterms:modified xsi:type="dcterms:W3CDTF">2015-03-30T09:35:40Z</dcterms:modified>
</cp:coreProperties>
</file>